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0" yWindow="0" windowWidth="21570" windowHeight="8010"/>
  </bookViews>
  <sheets>
    <sheet name="유형,장애정도" sheetId="6" r:id="rId1"/>
    <sheet name="구군,장애정도" sheetId="3" r:id="rId2"/>
    <sheet name="구군,유형,장애정도" sheetId="4" r:id="rId3"/>
    <sheet name="연령,유형" sheetId="7" r:id="rId4"/>
  </sheets>
  <definedNames>
    <definedName name="_xlnm._FilterDatabase" localSheetId="3" hidden="1">'연령,유형'!$A$4:$AW$119</definedName>
  </definedNames>
  <calcPr calcId="144525" iterateDelta="1.0000000474974513E-3"/>
</workbook>
</file>

<file path=xl/calcChain.xml><?xml version="1.0" encoding="utf-8"?>
<calcChain xmlns="http://schemas.openxmlformats.org/spreadsheetml/2006/main">
  <c r="N8" i="3" l="1"/>
  <c r="M8" i="3"/>
  <c r="N5" i="3"/>
  <c r="M5" i="3"/>
  <c r="N8" i="6" l="1"/>
  <c r="M8" i="6"/>
  <c r="N5" i="6"/>
  <c r="M5" i="6"/>
  <c r="C76" i="7" l="1"/>
  <c r="D76" i="7"/>
  <c r="E76" i="7"/>
  <c r="F76" i="7"/>
  <c r="G76" i="7"/>
  <c r="H76" i="7"/>
  <c r="I76" i="7"/>
  <c r="J76" i="7"/>
  <c r="K76" i="7"/>
  <c r="L76" i="7"/>
  <c r="M76" i="7"/>
  <c r="N76" i="7"/>
  <c r="O76" i="7"/>
  <c r="P76" i="7"/>
  <c r="Q76" i="7"/>
  <c r="R76" i="7"/>
  <c r="S76" i="7"/>
  <c r="T76" i="7"/>
  <c r="U76" i="7"/>
  <c r="V76" i="7"/>
  <c r="W76" i="7"/>
  <c r="X76" i="7"/>
  <c r="Y76" i="7"/>
  <c r="Z76" i="7"/>
  <c r="AA76" i="7"/>
  <c r="AB76" i="7"/>
  <c r="AC76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P76" i="7"/>
  <c r="AQ76" i="7"/>
  <c r="AR76" i="7"/>
  <c r="AS76" i="7"/>
  <c r="AT76" i="7"/>
  <c r="AU76" i="7"/>
  <c r="AV76" i="7"/>
  <c r="AW76" i="7"/>
  <c r="B76" i="7"/>
  <c r="C60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W49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M38" i="7"/>
  <c r="AN38" i="7"/>
  <c r="AO38" i="7"/>
  <c r="AP38" i="7"/>
  <c r="AQ38" i="7"/>
  <c r="AR38" i="7"/>
  <c r="AS38" i="7"/>
  <c r="AT38" i="7"/>
  <c r="AU38" i="7"/>
  <c r="AV38" i="7"/>
  <c r="AW38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B60" i="7" l="1"/>
  <c r="B49" i="7"/>
  <c r="B38" i="7"/>
  <c r="B27" i="7"/>
  <c r="J5" i="7"/>
  <c r="R5" i="7"/>
  <c r="Z5" i="7"/>
  <c r="AH5" i="7"/>
  <c r="AP5" i="7"/>
  <c r="B16" i="7"/>
  <c r="B6" i="7"/>
  <c r="B5" i="7" l="1"/>
  <c r="AW5" i="7"/>
  <c r="AO5" i="7"/>
  <c r="AG5" i="7"/>
  <c r="Y5" i="7"/>
  <c r="Q5" i="7"/>
  <c r="I5" i="7"/>
  <c r="AV5" i="7"/>
  <c r="AN5" i="7"/>
  <c r="AF5" i="7"/>
  <c r="X5" i="7"/>
  <c r="P5" i="7"/>
  <c r="H5" i="7"/>
  <c r="AU5" i="7"/>
  <c r="AM5" i="7"/>
  <c r="AE5" i="7"/>
  <c r="W5" i="7"/>
  <c r="O5" i="7"/>
  <c r="G5" i="7"/>
  <c r="AT5" i="7"/>
  <c r="AL5" i="7"/>
  <c r="AD5" i="7"/>
  <c r="V5" i="7"/>
  <c r="N5" i="7"/>
  <c r="F5" i="7"/>
  <c r="AS5" i="7"/>
  <c r="AK5" i="7"/>
  <c r="AC5" i="7"/>
  <c r="U5" i="7"/>
  <c r="M5" i="7"/>
  <c r="E5" i="7"/>
  <c r="AR5" i="7"/>
  <c r="AJ5" i="7"/>
  <c r="AB5" i="7"/>
  <c r="T5" i="7"/>
  <c r="L5" i="7"/>
  <c r="D5" i="7"/>
  <c r="AQ5" i="7"/>
  <c r="AI5" i="7"/>
  <c r="AA5" i="7"/>
  <c r="S5" i="7"/>
  <c r="K5" i="7"/>
  <c r="C5" i="7"/>
  <c r="C5" i="4"/>
  <c r="D5" i="4" l="1"/>
  <c r="E5" i="4"/>
  <c r="F5" i="4"/>
  <c r="G5" i="4"/>
  <c r="H5" i="4"/>
  <c r="I5" i="4"/>
  <c r="J5" i="4"/>
  <c r="K5" i="4"/>
  <c r="C5" i="3" l="1"/>
  <c r="D5" i="3"/>
  <c r="E5" i="3"/>
  <c r="F5" i="3"/>
  <c r="G5" i="3"/>
  <c r="H5" i="3"/>
  <c r="I5" i="3"/>
  <c r="J5" i="3"/>
  <c r="B5" i="3"/>
  <c r="K7" i="3" s="1"/>
  <c r="C5" i="6"/>
  <c r="D5" i="6"/>
  <c r="E5" i="6"/>
  <c r="F5" i="6"/>
  <c r="G5" i="6"/>
  <c r="H5" i="6"/>
  <c r="I5" i="6"/>
  <c r="J5" i="6"/>
  <c r="B5" i="6"/>
  <c r="K9" i="6" s="1"/>
  <c r="K16" i="6" l="1"/>
  <c r="K20" i="6"/>
  <c r="K12" i="6"/>
  <c r="K6" i="3"/>
  <c r="K18" i="3"/>
  <c r="K14" i="3"/>
  <c r="K10" i="3"/>
  <c r="K18" i="6"/>
  <c r="K10" i="6"/>
  <c r="K21" i="3"/>
  <c r="K17" i="3"/>
  <c r="K13" i="3"/>
  <c r="K9" i="3"/>
  <c r="K20" i="3"/>
  <c r="K16" i="3"/>
  <c r="K12" i="3"/>
  <c r="K8" i="3"/>
  <c r="K14" i="6"/>
  <c r="K19" i="3"/>
  <c r="K15" i="3"/>
  <c r="K11" i="3"/>
  <c r="K19" i="6"/>
  <c r="K15" i="6"/>
  <c r="K11" i="6"/>
  <c r="K7" i="6"/>
  <c r="K8" i="6"/>
  <c r="K6" i="6"/>
  <c r="K17" i="6"/>
  <c r="K13" i="6"/>
  <c r="K5" i="6" l="1"/>
  <c r="K5" i="3" l="1"/>
</calcChain>
</file>

<file path=xl/sharedStrings.xml><?xml version="1.0" encoding="utf-8"?>
<sst xmlns="http://schemas.openxmlformats.org/spreadsheetml/2006/main" count="441" uniqueCount="63">
  <si>
    <t>(단위: 명)</t>
  </si>
  <si>
    <t>장애유형</t>
  </si>
  <si>
    <t>합계</t>
  </si>
  <si>
    <t>지체</t>
  </si>
  <si>
    <t>시각</t>
  </si>
  <si>
    <t>청각</t>
  </si>
  <si>
    <t>언어</t>
  </si>
  <si>
    <t>지적</t>
  </si>
  <si>
    <t>뇌병변</t>
  </si>
  <si>
    <t>자폐성</t>
  </si>
  <si>
    <t>정신</t>
  </si>
  <si>
    <t>신장</t>
  </si>
  <si>
    <t>심장</t>
  </si>
  <si>
    <t>호흡기</t>
  </si>
  <si>
    <t>간</t>
  </si>
  <si>
    <t>안면</t>
  </si>
  <si>
    <t>장루.요루</t>
  </si>
  <si>
    <t>소계</t>
  </si>
  <si>
    <t>중구</t>
  </si>
  <si>
    <t>서구</t>
  </si>
  <si>
    <t>동구</t>
  </si>
  <si>
    <t>영도구</t>
  </si>
  <si>
    <t>부산진구</t>
  </si>
  <si>
    <t>동래구</t>
  </si>
  <si>
    <t>남구</t>
  </si>
  <si>
    <t>북구</t>
  </si>
  <si>
    <t>해운대구</t>
  </si>
  <si>
    <t>사하구</t>
  </si>
  <si>
    <t>금정구</t>
  </si>
  <si>
    <t>강서구</t>
  </si>
  <si>
    <t>연제구</t>
  </si>
  <si>
    <t>수영구</t>
  </si>
  <si>
    <t>사상구</t>
  </si>
  <si>
    <t>기장군</t>
  </si>
  <si>
    <t>나이</t>
  </si>
  <si>
    <t>자폐</t>
  </si>
  <si>
    <t>뇌전증</t>
  </si>
  <si>
    <t>남성</t>
  </si>
  <si>
    <t>여성</t>
  </si>
  <si>
    <t>심한 장애</t>
  </si>
  <si>
    <t>심하지 않은 장애</t>
  </si>
  <si>
    <t>유형별 분포</t>
    <phoneticPr fontId="1" type="noConversion"/>
  </si>
  <si>
    <t>남구</t>
    <phoneticPr fontId="1" type="noConversion"/>
  </si>
  <si>
    <t>구군</t>
    <phoneticPr fontId="1" type="noConversion"/>
  </si>
  <si>
    <t>구군별 분포</t>
    <phoneticPr fontId="1" type="noConversion"/>
  </si>
  <si>
    <t>구군</t>
    <phoneticPr fontId="1" type="noConversion"/>
  </si>
  <si>
    <t>유형별-장애정도별 등록 현황</t>
    <phoneticPr fontId="1" type="noConversion"/>
  </si>
  <si>
    <t>구군별-장애정도별 등록 현황</t>
    <phoneticPr fontId="1" type="noConversion"/>
  </si>
  <si>
    <t>(단위:명)</t>
    <phoneticPr fontId="1" type="noConversion"/>
  </si>
  <si>
    <t>구군별-유형별-장애정도별 등록 현황</t>
    <phoneticPr fontId="1" type="noConversion"/>
  </si>
  <si>
    <t xml:space="preserve">                                      연령별-유형별 등록 현황</t>
    <phoneticPr fontId="1" type="noConversion"/>
  </si>
  <si>
    <t>10~19 소계</t>
    <phoneticPr fontId="1" type="noConversion"/>
  </si>
  <si>
    <t>40~49 소계</t>
    <phoneticPr fontId="1" type="noConversion"/>
  </si>
  <si>
    <t>65세이상</t>
    <phoneticPr fontId="1" type="noConversion"/>
  </si>
  <si>
    <t>50~64 소계</t>
    <phoneticPr fontId="1" type="noConversion"/>
  </si>
  <si>
    <t>20~29 소계</t>
    <phoneticPr fontId="1" type="noConversion"/>
  </si>
  <si>
    <t>30~39 소계</t>
    <phoneticPr fontId="1" type="noConversion"/>
  </si>
  <si>
    <t>(2022년 12월)</t>
    <phoneticPr fontId="1" type="noConversion"/>
  </si>
  <si>
    <t>1~9 소계</t>
    <phoneticPr fontId="1" type="noConversion"/>
  </si>
  <si>
    <t>남 %</t>
    <phoneticPr fontId="1" type="noConversion"/>
  </si>
  <si>
    <t>여 %</t>
    <phoneticPr fontId="1" type="noConversion"/>
  </si>
  <si>
    <t>중증 %</t>
    <phoneticPr fontId="1" type="noConversion"/>
  </si>
  <si>
    <t>경증 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</si>
</sst>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%"/>
  </numFmts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9"/>
      <color rgb="FF000000"/>
      <name val="굴림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  <font>
      <sz val="11"/>
      <name val="돋움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176" fontId="8" fillId="0" borderId="14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 wrapText="1"/>
    </xf>
    <xf numFmtId="176" fontId="8" fillId="0" borderId="16" xfId="0" applyNumberFormat="1" applyFont="1" applyFill="1" applyBorder="1" applyAlignment="1">
      <alignment horizontal="right" vertical="center" wrapText="1"/>
    </xf>
    <xf numFmtId="49" fontId="11" fillId="9" borderId="18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49" fontId="11" fillId="9" borderId="19" xfId="0" applyNumberFormat="1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Border="1">
      <alignment vertical="center"/>
    </xf>
    <xf numFmtId="10" fontId="9" fillId="0" borderId="6" xfId="0" applyNumberFormat="1" applyFont="1" applyBorder="1">
      <alignment vertical="center"/>
    </xf>
    <xf numFmtId="49" fontId="4" fillId="6" borderId="8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right" vertical="center" wrapText="1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23" xfId="0" applyNumberFormat="1" applyFont="1" applyFill="1" applyBorder="1" applyAlignment="1">
      <alignment horizontal="right" vertical="center" wrapText="1"/>
    </xf>
    <xf numFmtId="49" fontId="12" fillId="9" borderId="18" xfId="0" applyNumberFormat="1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12" fillId="9" borderId="1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11" fillId="10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49" fontId="19" fillId="10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176" fontId="19" fillId="10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vertical="center"/>
    </xf>
    <xf numFmtId="10" fontId="9" fillId="0" borderId="6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 wrapText="1"/>
    </xf>
    <xf numFmtId="49" fontId="12" fillId="9" borderId="31" xfId="0" applyNumberFormat="1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right" vertical="center" wrapText="1"/>
    </xf>
    <xf numFmtId="176" fontId="8" fillId="0" borderId="33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8" fillId="0" borderId="34" xfId="0" applyNumberFormat="1" applyFont="1" applyFill="1" applyBorder="1" applyAlignment="1">
      <alignment horizontal="right" vertical="center" wrapText="1"/>
    </xf>
    <xf numFmtId="41" fontId="19" fillId="10" borderId="1" xfId="2" applyFont="1" applyFill="1" applyBorder="1" applyAlignment="1">
      <alignment horizontal="right" vertical="center" wrapText="1"/>
    </xf>
    <xf numFmtId="41" fontId="5" fillId="0" borderId="1" xfId="2" applyFont="1" applyFill="1" applyBorder="1" applyAlignment="1">
      <alignment horizontal="right" vertical="center" wrapText="1"/>
    </xf>
    <xf numFmtId="41" fontId="21" fillId="0" borderId="25" xfId="2" applyFont="1" applyFill="1" applyBorder="1" applyAlignment="1">
      <alignment horizontal="right" vertical="center" wrapText="1"/>
    </xf>
    <xf numFmtId="41" fontId="21" fillId="0" borderId="35" xfId="2" applyFont="1" applyFill="1" applyBorder="1" applyAlignment="1">
      <alignment horizontal="right" vertical="center" wrapText="1"/>
    </xf>
    <xf numFmtId="41" fontId="21" fillId="0" borderId="36" xfId="2" applyFont="1" applyFill="1" applyBorder="1" applyAlignment="1">
      <alignment horizontal="right" vertical="center" wrapText="1"/>
    </xf>
    <xf numFmtId="41" fontId="20" fillId="0" borderId="1" xfId="2" applyFont="1" applyBorder="1" applyAlignment="1">
      <alignment horizontal="right" vertical="center"/>
    </xf>
    <xf numFmtId="41" fontId="11" fillId="5" borderId="1" xfId="2" applyFont="1" applyFill="1" applyBorder="1" applyAlignment="1">
      <alignment horizontal="right" vertical="center" wrapText="1"/>
    </xf>
    <xf numFmtId="41" fontId="11" fillId="10" borderId="1" xfId="2" applyFont="1" applyFill="1" applyBorder="1" applyAlignment="1">
      <alignment horizontal="right" vertical="center" wrapText="1"/>
    </xf>
    <xf numFmtId="41" fontId="8" fillId="0" borderId="1" xfId="2" applyFont="1" applyFill="1" applyBorder="1" applyAlignment="1">
      <alignment horizontal="right" vertical="center" wrapText="1"/>
    </xf>
    <xf numFmtId="41" fontId="5" fillId="0" borderId="25" xfId="2" applyFont="1" applyFill="1" applyBorder="1" applyAlignment="1">
      <alignment horizontal="right" vertical="center" wrapText="1"/>
    </xf>
    <xf numFmtId="41" fontId="5" fillId="0" borderId="24" xfId="2" applyFont="1" applyFill="1" applyBorder="1" applyAlignment="1">
      <alignment horizontal="right" vertical="center" wrapText="1"/>
    </xf>
    <xf numFmtId="41" fontId="4" fillId="2" borderId="27" xfId="2" applyFont="1" applyFill="1" applyBorder="1" applyAlignment="1">
      <alignment horizontal="right" vertical="center" wrapText="1"/>
    </xf>
    <xf numFmtId="41" fontId="4" fillId="2" borderId="28" xfId="2" applyFont="1" applyFill="1" applyBorder="1" applyAlignment="1">
      <alignment horizontal="right" vertical="center" wrapText="1"/>
    </xf>
    <xf numFmtId="41" fontId="4" fillId="2" borderId="29" xfId="2" applyFont="1" applyFill="1" applyBorder="1" applyAlignment="1">
      <alignment horizontal="right" vertical="center" wrapText="1"/>
    </xf>
    <xf numFmtId="41" fontId="5" fillId="0" borderId="12" xfId="2" applyFont="1" applyFill="1" applyBorder="1" applyAlignment="1">
      <alignment horizontal="right" vertical="center" wrapText="1"/>
    </xf>
    <xf numFmtId="41" fontId="5" fillId="0" borderId="13" xfId="2" applyFont="1" applyFill="1" applyBorder="1" applyAlignment="1">
      <alignment horizontal="right" vertical="center" wrapText="1"/>
    </xf>
    <xf numFmtId="41" fontId="5" fillId="0" borderId="14" xfId="2" applyFont="1" applyFill="1" applyBorder="1" applyAlignment="1">
      <alignment horizontal="right" vertical="center" wrapText="1"/>
    </xf>
    <xf numFmtId="41" fontId="5" fillId="0" borderId="15" xfId="2" applyFont="1" applyFill="1" applyBorder="1" applyAlignment="1">
      <alignment horizontal="right" vertical="center" wrapText="1"/>
    </xf>
    <xf numFmtId="41" fontId="5" fillId="0" borderId="16" xfId="2" applyFont="1" applyFill="1" applyBorder="1" applyAlignment="1">
      <alignment horizontal="right" vertical="center" wrapText="1"/>
    </xf>
    <xf numFmtId="10" fontId="23" fillId="11" borderId="0" xfId="3" applyNumberFormat="1" applyFont="1" applyFill="1" applyBorder="1" applyAlignment="1">
      <alignment horizontal="right" vertical="center" wrapText="1"/>
    </xf>
    <xf numFmtId="10" fontId="24" fillId="0" borderId="0" xfId="3" applyNumberFormat="1" applyFont="1">
      <alignment vertical="center"/>
    </xf>
    <xf numFmtId="0" fontId="24" fillId="9" borderId="0" xfId="0" applyFont="1" applyFill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10" fontId="9" fillId="4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49" fontId="12" fillId="9" borderId="9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49" fontId="12" fillId="9" borderId="3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/>
    </xf>
    <xf numFmtId="49" fontId="14" fillId="0" borderId="0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right" vertical="center" wrapText="1"/>
    </xf>
    <xf numFmtId="10" fontId="24" fillId="0" borderId="0" xfId="3" applyNumberFormat="1" applyFont="1" applyBorder="1">
      <alignment vertical="center"/>
    </xf>
    <xf numFmtId="0" fontId="0" fillId="0" borderId="0" xfId="0" applyBorder="1">
      <alignment vertical="center"/>
    </xf>
  </cellXfs>
  <cellStyles count="4">
    <cellStyle name="백분율" xfId="3" builtinId="5"/>
    <cellStyle name="쉼표 [0]" xfId="2" builtinId="6"/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99FF99"/>
      <color rgb="FFCCC0DA"/>
      <color rgb="FFCCFFCC"/>
      <color rgb="FFCC99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3.5"/>
  <cols>
    <col min="1" max="10" width="10.77734375" customWidth="1"/>
    <col min="11" max="11" width="10.77734375" style="2" customWidth="1"/>
  </cols>
  <sheetData>
    <row r="1" spans="1:14" ht="35.1" customHeight="1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ht="35.1" customHeight="1" thickBot="1">
      <c r="A2" s="82" t="s">
        <v>57</v>
      </c>
      <c r="B2" s="82"/>
      <c r="C2" s="32"/>
      <c r="D2" s="32"/>
      <c r="E2" s="33"/>
      <c r="F2" s="33"/>
      <c r="G2" s="33"/>
      <c r="H2" s="33"/>
      <c r="I2" s="33"/>
      <c r="J2" s="34" t="s">
        <v>0</v>
      </c>
    </row>
    <row r="3" spans="1:14" ht="24.95" customHeight="1">
      <c r="A3" s="83" t="s">
        <v>1</v>
      </c>
      <c r="B3" s="85" t="s">
        <v>2</v>
      </c>
      <c r="C3" s="86"/>
      <c r="D3" s="87"/>
      <c r="E3" s="85" t="s">
        <v>39</v>
      </c>
      <c r="F3" s="86"/>
      <c r="G3" s="87"/>
      <c r="H3" s="85" t="s">
        <v>40</v>
      </c>
      <c r="I3" s="86"/>
      <c r="J3" s="87"/>
      <c r="K3" s="81" t="s">
        <v>41</v>
      </c>
    </row>
    <row r="4" spans="1:14" ht="24.95" customHeight="1" thickBot="1">
      <c r="A4" s="84"/>
      <c r="B4" s="13" t="s">
        <v>2</v>
      </c>
      <c r="C4" s="14" t="s">
        <v>37</v>
      </c>
      <c r="D4" s="15" t="s">
        <v>38</v>
      </c>
      <c r="E4" s="13" t="s">
        <v>17</v>
      </c>
      <c r="F4" s="14" t="s">
        <v>37</v>
      </c>
      <c r="G4" s="15" t="s">
        <v>38</v>
      </c>
      <c r="H4" s="13" t="s">
        <v>17</v>
      </c>
      <c r="I4" s="14" t="s">
        <v>37</v>
      </c>
      <c r="J4" s="15" t="s">
        <v>38</v>
      </c>
      <c r="K4" s="81"/>
      <c r="M4" s="79" t="s">
        <v>59</v>
      </c>
      <c r="N4" s="79" t="s">
        <v>60</v>
      </c>
    </row>
    <row r="5" spans="1:14" ht="24.95" customHeight="1">
      <c r="A5" s="52" t="s">
        <v>17</v>
      </c>
      <c r="B5" s="69">
        <f>SUM(B6:B20)</f>
        <v>176245</v>
      </c>
      <c r="C5" s="70">
        <f t="shared" ref="C5:J5" si="0">SUM(C6:C20)</f>
        <v>103732</v>
      </c>
      <c r="D5" s="71">
        <f t="shared" si="0"/>
        <v>72513</v>
      </c>
      <c r="E5" s="69">
        <f t="shared" si="0"/>
        <v>66891</v>
      </c>
      <c r="F5" s="70">
        <f t="shared" si="0"/>
        <v>40480</v>
      </c>
      <c r="G5" s="71">
        <f t="shared" si="0"/>
        <v>26411</v>
      </c>
      <c r="H5" s="69">
        <f t="shared" si="0"/>
        <v>109354</v>
      </c>
      <c r="I5" s="70">
        <f t="shared" si="0"/>
        <v>63252</v>
      </c>
      <c r="J5" s="71">
        <f t="shared" si="0"/>
        <v>46102</v>
      </c>
      <c r="K5" s="50">
        <f>SUM(K6:K20)</f>
        <v>1</v>
      </c>
      <c r="M5" s="77">
        <f>C5/B5</f>
        <v>0.58856705154756161</v>
      </c>
      <c r="N5" s="105">
        <f>D5/B5</f>
        <v>0.41143294845243839</v>
      </c>
    </row>
    <row r="6" spans="1:14" ht="24.95" customHeight="1">
      <c r="A6" s="7" t="s">
        <v>3</v>
      </c>
      <c r="B6" s="72">
        <v>75567</v>
      </c>
      <c r="C6" s="59">
        <v>44907</v>
      </c>
      <c r="D6" s="73">
        <v>30660</v>
      </c>
      <c r="E6" s="72">
        <v>15382</v>
      </c>
      <c r="F6" s="59">
        <v>10392</v>
      </c>
      <c r="G6" s="73">
        <v>4990</v>
      </c>
      <c r="H6" s="72">
        <v>60185</v>
      </c>
      <c r="I6" s="59">
        <v>34515</v>
      </c>
      <c r="J6" s="73">
        <v>25670</v>
      </c>
      <c r="K6" s="50">
        <f>B6/$B$5*100%</f>
        <v>0.42876109960566255</v>
      </c>
      <c r="M6" s="106"/>
      <c r="N6" s="106"/>
    </row>
    <row r="7" spans="1:14" ht="24.95" customHeight="1">
      <c r="A7" s="7" t="s">
        <v>4</v>
      </c>
      <c r="B7" s="72">
        <v>17740</v>
      </c>
      <c r="C7" s="59">
        <v>10485</v>
      </c>
      <c r="D7" s="73">
        <v>7255</v>
      </c>
      <c r="E7" s="72">
        <v>3252</v>
      </c>
      <c r="F7" s="59">
        <v>1663</v>
      </c>
      <c r="G7" s="73">
        <v>1589</v>
      </c>
      <c r="H7" s="72">
        <v>14488</v>
      </c>
      <c r="I7" s="59">
        <v>8822</v>
      </c>
      <c r="J7" s="73">
        <v>5666</v>
      </c>
      <c r="K7" s="50">
        <f t="shared" ref="K7:K20" si="1">B7/$B$5*100%</f>
        <v>0.10065533774007773</v>
      </c>
      <c r="M7" s="79" t="s">
        <v>61</v>
      </c>
      <c r="N7" s="79" t="s">
        <v>62</v>
      </c>
    </row>
    <row r="8" spans="1:14" ht="24.95" customHeight="1">
      <c r="A8" s="7" t="s">
        <v>5</v>
      </c>
      <c r="B8" s="72">
        <v>26328</v>
      </c>
      <c r="C8" s="59">
        <v>14369</v>
      </c>
      <c r="D8" s="73">
        <v>11959</v>
      </c>
      <c r="E8" s="72">
        <v>5197</v>
      </c>
      <c r="F8" s="59">
        <v>2828</v>
      </c>
      <c r="G8" s="73">
        <v>2369</v>
      </c>
      <c r="H8" s="72">
        <v>21131</v>
      </c>
      <c r="I8" s="59">
        <v>11541</v>
      </c>
      <c r="J8" s="73">
        <v>9590</v>
      </c>
      <c r="K8" s="50">
        <f t="shared" si="1"/>
        <v>0.14938296121875799</v>
      </c>
      <c r="M8" s="78">
        <f>E5/B5</f>
        <v>0.37953417118216121</v>
      </c>
      <c r="N8" s="78">
        <f>H5/B5</f>
        <v>0.62046582881783885</v>
      </c>
    </row>
    <row r="9" spans="1:14" ht="24.95" customHeight="1">
      <c r="A9" s="7" t="s">
        <v>6</v>
      </c>
      <c r="B9" s="72">
        <v>1608</v>
      </c>
      <c r="C9" s="59">
        <v>1131</v>
      </c>
      <c r="D9" s="73">
        <v>477</v>
      </c>
      <c r="E9" s="72">
        <v>834</v>
      </c>
      <c r="F9" s="59">
        <v>586</v>
      </c>
      <c r="G9" s="73">
        <v>248</v>
      </c>
      <c r="H9" s="72">
        <v>774</v>
      </c>
      <c r="I9" s="59">
        <v>545</v>
      </c>
      <c r="J9" s="73">
        <v>229</v>
      </c>
      <c r="K9" s="50">
        <f t="shared" si="1"/>
        <v>9.1236630826406415E-3</v>
      </c>
    </row>
    <row r="10" spans="1:14" ht="24.95" customHeight="1">
      <c r="A10" s="7" t="s">
        <v>7</v>
      </c>
      <c r="B10" s="72">
        <v>12644</v>
      </c>
      <c r="C10" s="59">
        <v>7645</v>
      </c>
      <c r="D10" s="73">
        <v>4999</v>
      </c>
      <c r="E10" s="72">
        <v>12644</v>
      </c>
      <c r="F10" s="59">
        <v>7645</v>
      </c>
      <c r="G10" s="73">
        <v>4999</v>
      </c>
      <c r="H10" s="72">
        <v>0</v>
      </c>
      <c r="I10" s="59">
        <v>0</v>
      </c>
      <c r="J10" s="73">
        <v>0</v>
      </c>
      <c r="K10" s="50">
        <f t="shared" si="1"/>
        <v>7.1741042299072313E-2</v>
      </c>
    </row>
    <row r="11" spans="1:14" ht="24.95" customHeight="1">
      <c r="A11" s="7" t="s">
        <v>8</v>
      </c>
      <c r="B11" s="72">
        <v>19110</v>
      </c>
      <c r="C11" s="59">
        <v>11238</v>
      </c>
      <c r="D11" s="73">
        <v>7872</v>
      </c>
      <c r="E11" s="72">
        <v>10947</v>
      </c>
      <c r="F11" s="59">
        <v>6175</v>
      </c>
      <c r="G11" s="73">
        <v>4772</v>
      </c>
      <c r="H11" s="72">
        <v>8163</v>
      </c>
      <c r="I11" s="59">
        <v>5063</v>
      </c>
      <c r="J11" s="73">
        <v>3100</v>
      </c>
      <c r="K11" s="50">
        <f t="shared" si="1"/>
        <v>0.10842860790377032</v>
      </c>
    </row>
    <row r="12" spans="1:14" ht="24.95" customHeight="1">
      <c r="A12" s="7" t="s">
        <v>9</v>
      </c>
      <c r="B12" s="72">
        <v>2522</v>
      </c>
      <c r="C12" s="59">
        <v>2056</v>
      </c>
      <c r="D12" s="73">
        <v>466</v>
      </c>
      <c r="E12" s="72">
        <v>2522</v>
      </c>
      <c r="F12" s="59">
        <v>2056</v>
      </c>
      <c r="G12" s="73">
        <v>466</v>
      </c>
      <c r="H12" s="72">
        <v>0</v>
      </c>
      <c r="I12" s="59">
        <v>0</v>
      </c>
      <c r="J12" s="73">
        <v>0</v>
      </c>
      <c r="K12" s="50">
        <f t="shared" si="1"/>
        <v>1.4309625804987375E-2</v>
      </c>
    </row>
    <row r="13" spans="1:14" ht="24.95" customHeight="1">
      <c r="A13" s="7" t="s">
        <v>10</v>
      </c>
      <c r="B13" s="72">
        <v>8225</v>
      </c>
      <c r="C13" s="59">
        <v>4234</v>
      </c>
      <c r="D13" s="73">
        <v>3991</v>
      </c>
      <c r="E13" s="72">
        <v>8171</v>
      </c>
      <c r="F13" s="59">
        <v>4209</v>
      </c>
      <c r="G13" s="73">
        <v>3962</v>
      </c>
      <c r="H13" s="72">
        <v>54</v>
      </c>
      <c r="I13" s="59">
        <v>25</v>
      </c>
      <c r="J13" s="73">
        <v>29</v>
      </c>
      <c r="K13" s="50">
        <f t="shared" si="1"/>
        <v>4.666799058129309E-2</v>
      </c>
    </row>
    <row r="14" spans="1:14" ht="24.95" customHeight="1">
      <c r="A14" s="7" t="s">
        <v>11</v>
      </c>
      <c r="B14" s="72">
        <v>8224</v>
      </c>
      <c r="C14" s="59">
        <v>4851</v>
      </c>
      <c r="D14" s="73">
        <v>3373</v>
      </c>
      <c r="E14" s="72">
        <v>6180</v>
      </c>
      <c r="F14" s="59">
        <v>3710</v>
      </c>
      <c r="G14" s="73">
        <v>2470</v>
      </c>
      <c r="H14" s="72">
        <v>2044</v>
      </c>
      <c r="I14" s="59">
        <v>1141</v>
      </c>
      <c r="J14" s="73">
        <v>903</v>
      </c>
      <c r="K14" s="50">
        <f t="shared" si="1"/>
        <v>4.6662316661465572E-2</v>
      </c>
    </row>
    <row r="15" spans="1:14" ht="24.95" customHeight="1">
      <c r="A15" s="7" t="s">
        <v>12</v>
      </c>
      <c r="B15" s="72">
        <v>437</v>
      </c>
      <c r="C15" s="59">
        <v>290</v>
      </c>
      <c r="D15" s="73">
        <v>147</v>
      </c>
      <c r="E15" s="72">
        <v>368</v>
      </c>
      <c r="F15" s="59">
        <v>245</v>
      </c>
      <c r="G15" s="73">
        <v>123</v>
      </c>
      <c r="H15" s="72">
        <v>69</v>
      </c>
      <c r="I15" s="59">
        <v>45</v>
      </c>
      <c r="J15" s="73">
        <v>24</v>
      </c>
      <c r="K15" s="50">
        <f t="shared" si="1"/>
        <v>2.4795029646231099E-3</v>
      </c>
    </row>
    <row r="16" spans="1:14" ht="24.95" customHeight="1">
      <c r="A16" s="7" t="s">
        <v>13</v>
      </c>
      <c r="B16" s="72">
        <v>979</v>
      </c>
      <c r="C16" s="59">
        <v>714</v>
      </c>
      <c r="D16" s="73">
        <v>265</v>
      </c>
      <c r="E16" s="72">
        <v>940</v>
      </c>
      <c r="F16" s="59">
        <v>692</v>
      </c>
      <c r="G16" s="73">
        <v>248</v>
      </c>
      <c r="H16" s="72">
        <v>39</v>
      </c>
      <c r="I16" s="59">
        <v>22</v>
      </c>
      <c r="J16" s="73">
        <v>17</v>
      </c>
      <c r="K16" s="50">
        <f t="shared" si="1"/>
        <v>5.5547675111350678E-3</v>
      </c>
    </row>
    <row r="17" spans="1:11" ht="24.95" customHeight="1">
      <c r="A17" s="7" t="s">
        <v>14</v>
      </c>
      <c r="B17" s="72">
        <v>919</v>
      </c>
      <c r="C17" s="59">
        <v>637</v>
      </c>
      <c r="D17" s="73">
        <v>282</v>
      </c>
      <c r="E17" s="72">
        <v>60</v>
      </c>
      <c r="F17" s="59">
        <v>41</v>
      </c>
      <c r="G17" s="73">
        <v>19</v>
      </c>
      <c r="H17" s="72">
        <v>859</v>
      </c>
      <c r="I17" s="59">
        <v>596</v>
      </c>
      <c r="J17" s="73">
        <v>263</v>
      </c>
      <c r="K17" s="50">
        <f t="shared" si="1"/>
        <v>5.2143323214842979E-3</v>
      </c>
    </row>
    <row r="18" spans="1:11" ht="24.95" customHeight="1">
      <c r="A18" s="7" t="s">
        <v>15</v>
      </c>
      <c r="B18" s="72">
        <v>228</v>
      </c>
      <c r="C18" s="59">
        <v>140</v>
      </c>
      <c r="D18" s="73">
        <v>88</v>
      </c>
      <c r="E18" s="72">
        <v>109</v>
      </c>
      <c r="F18" s="59">
        <v>71</v>
      </c>
      <c r="G18" s="73">
        <v>38</v>
      </c>
      <c r="H18" s="72">
        <v>119</v>
      </c>
      <c r="I18" s="59">
        <v>69</v>
      </c>
      <c r="J18" s="73">
        <v>50</v>
      </c>
      <c r="K18" s="50">
        <f t="shared" si="1"/>
        <v>1.2936537206729268E-3</v>
      </c>
    </row>
    <row r="19" spans="1:11" ht="24.95" customHeight="1">
      <c r="A19" s="7" t="s">
        <v>16</v>
      </c>
      <c r="B19" s="72">
        <v>1158</v>
      </c>
      <c r="C19" s="59">
        <v>720</v>
      </c>
      <c r="D19" s="73">
        <v>438</v>
      </c>
      <c r="E19" s="72">
        <v>117</v>
      </c>
      <c r="F19" s="59">
        <v>65</v>
      </c>
      <c r="G19" s="73">
        <v>52</v>
      </c>
      <c r="H19" s="72">
        <v>1041</v>
      </c>
      <c r="I19" s="59">
        <v>655</v>
      </c>
      <c r="J19" s="73">
        <v>386</v>
      </c>
      <c r="K19" s="50">
        <f t="shared" si="1"/>
        <v>6.5703991602598655E-3</v>
      </c>
    </row>
    <row r="20" spans="1:11" ht="24.95" customHeight="1" thickBot="1">
      <c r="A20" s="7" t="s">
        <v>36</v>
      </c>
      <c r="B20" s="74">
        <v>556</v>
      </c>
      <c r="C20" s="75">
        <v>315</v>
      </c>
      <c r="D20" s="76">
        <v>241</v>
      </c>
      <c r="E20" s="74">
        <v>168</v>
      </c>
      <c r="F20" s="75">
        <v>102</v>
      </c>
      <c r="G20" s="76">
        <v>66</v>
      </c>
      <c r="H20" s="74">
        <v>388</v>
      </c>
      <c r="I20" s="75">
        <v>213</v>
      </c>
      <c r="J20" s="76">
        <v>175</v>
      </c>
      <c r="K20" s="50">
        <f t="shared" si="1"/>
        <v>3.1546994240971376E-3</v>
      </c>
    </row>
    <row r="21" spans="1:11" ht="24" customHeight="1"/>
  </sheetData>
  <mergeCells count="7">
    <mergeCell ref="A1:K1"/>
    <mergeCell ref="K3:K4"/>
    <mergeCell ref="A2:B2"/>
    <mergeCell ref="A3:A4"/>
    <mergeCell ref="E3:G3"/>
    <mergeCell ref="H3:J3"/>
    <mergeCell ref="B3:D3"/>
  </mergeCells>
  <phoneticPr fontId="1" type="noConversion"/>
  <pageMargins left="0.39370078740157483" right="0.39370078740157483" top="0" bottom="0" header="0" footer="0"/>
  <pageSetup paperSize="9" scale="6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A22" sqref="A22"/>
    </sheetView>
  </sheetViews>
  <sheetFormatPr defaultColWidth="10.77734375" defaultRowHeight="13.5"/>
  <sheetData>
    <row r="1" spans="1:14" ht="35.1" customHeight="1">
      <c r="A1" s="80" t="s">
        <v>47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ht="35.1" customHeight="1" thickBot="1">
      <c r="A2" s="82" t="s">
        <v>57</v>
      </c>
      <c r="B2" s="82"/>
      <c r="C2" s="32"/>
      <c r="D2" s="32"/>
      <c r="E2" s="33"/>
      <c r="F2" s="33"/>
      <c r="G2" s="33"/>
      <c r="H2" s="33"/>
      <c r="I2" s="93" t="s">
        <v>48</v>
      </c>
      <c r="J2" s="93"/>
    </row>
    <row r="3" spans="1:14" ht="24.95" customHeight="1">
      <c r="A3" s="83" t="s">
        <v>45</v>
      </c>
      <c r="B3" s="89" t="s">
        <v>2</v>
      </c>
      <c r="C3" s="90"/>
      <c r="D3" s="91"/>
      <c r="E3" s="89" t="s">
        <v>39</v>
      </c>
      <c r="F3" s="90"/>
      <c r="G3" s="91"/>
      <c r="H3" s="92" t="s">
        <v>40</v>
      </c>
      <c r="I3" s="90"/>
      <c r="J3" s="91"/>
      <c r="K3" s="81" t="s">
        <v>44</v>
      </c>
    </row>
    <row r="4" spans="1:14" ht="24.95" customHeight="1" thickBot="1">
      <c r="A4" s="88"/>
      <c r="B4" s="29" t="s">
        <v>2</v>
      </c>
      <c r="C4" s="30" t="s">
        <v>37</v>
      </c>
      <c r="D4" s="31" t="s">
        <v>38</v>
      </c>
      <c r="E4" s="29" t="s">
        <v>17</v>
      </c>
      <c r="F4" s="30" t="s">
        <v>37</v>
      </c>
      <c r="G4" s="31" t="s">
        <v>38</v>
      </c>
      <c r="H4" s="53" t="s">
        <v>17</v>
      </c>
      <c r="I4" s="30" t="s">
        <v>37</v>
      </c>
      <c r="J4" s="31" t="s">
        <v>38</v>
      </c>
      <c r="K4" s="81"/>
      <c r="M4" s="79" t="s">
        <v>59</v>
      </c>
      <c r="N4" s="79" t="s">
        <v>60</v>
      </c>
    </row>
    <row r="5" spans="1:14" ht="24.95" customHeight="1" thickBot="1">
      <c r="A5" s="19" t="s">
        <v>2</v>
      </c>
      <c r="B5" s="26">
        <f>SUM(B6:B21)</f>
        <v>176245</v>
      </c>
      <c r="C5" s="27">
        <f t="shared" ref="C5:J5" si="0">SUM(C6:C21)</f>
        <v>103732</v>
      </c>
      <c r="D5" s="28">
        <f t="shared" si="0"/>
        <v>72513</v>
      </c>
      <c r="E5" s="26">
        <f t="shared" si="0"/>
        <v>66891</v>
      </c>
      <c r="F5" s="27">
        <f t="shared" si="0"/>
        <v>40480</v>
      </c>
      <c r="G5" s="28">
        <f t="shared" si="0"/>
        <v>26411</v>
      </c>
      <c r="H5" s="54">
        <f t="shared" si="0"/>
        <v>109354</v>
      </c>
      <c r="I5" s="27">
        <f t="shared" si="0"/>
        <v>63252</v>
      </c>
      <c r="J5" s="28">
        <f t="shared" si="0"/>
        <v>46102</v>
      </c>
      <c r="K5" s="23">
        <f>SUM(K6:K21)</f>
        <v>0.99999999999999989</v>
      </c>
      <c r="M5" s="77">
        <f>C5/B5</f>
        <v>0.58856705154756161</v>
      </c>
      <c r="N5" s="78">
        <f>D5/B5</f>
        <v>0.41143294845243839</v>
      </c>
    </row>
    <row r="6" spans="1:14" ht="24.95" customHeight="1">
      <c r="A6" s="25" t="s">
        <v>18</v>
      </c>
      <c r="B6" s="16">
        <v>2561</v>
      </c>
      <c r="C6" s="17">
        <v>1474</v>
      </c>
      <c r="D6" s="18">
        <v>1087</v>
      </c>
      <c r="E6" s="16">
        <v>876</v>
      </c>
      <c r="F6" s="17">
        <v>541</v>
      </c>
      <c r="G6" s="18">
        <v>335</v>
      </c>
      <c r="H6" s="55">
        <v>1685</v>
      </c>
      <c r="I6" s="17">
        <v>933</v>
      </c>
      <c r="J6" s="18">
        <v>752</v>
      </c>
      <c r="K6" s="24">
        <f>B6/$B$5*100%</f>
        <v>1.4530908678260377E-2</v>
      </c>
    </row>
    <row r="7" spans="1:14" ht="24.95" customHeight="1">
      <c r="A7" s="20" t="s">
        <v>19</v>
      </c>
      <c r="B7" s="8">
        <v>6671</v>
      </c>
      <c r="C7" s="5">
        <v>3899</v>
      </c>
      <c r="D7" s="9">
        <v>2772</v>
      </c>
      <c r="E7" s="8">
        <v>2517</v>
      </c>
      <c r="F7" s="5">
        <v>1523</v>
      </c>
      <c r="G7" s="9">
        <v>994</v>
      </c>
      <c r="H7" s="56">
        <v>4154</v>
      </c>
      <c r="I7" s="5">
        <v>2376</v>
      </c>
      <c r="J7" s="9">
        <v>1778</v>
      </c>
      <c r="K7" s="24">
        <f t="shared" ref="K7:K21" si="1">B7/$B$5*100%</f>
        <v>3.7850719169338139E-2</v>
      </c>
      <c r="M7" s="79" t="s">
        <v>61</v>
      </c>
      <c r="N7" s="79" t="s">
        <v>62</v>
      </c>
    </row>
    <row r="8" spans="1:14" ht="24.95" customHeight="1">
      <c r="A8" s="20" t="s">
        <v>20</v>
      </c>
      <c r="B8" s="8">
        <v>6128</v>
      </c>
      <c r="C8" s="5">
        <v>3486</v>
      </c>
      <c r="D8" s="9">
        <v>2642</v>
      </c>
      <c r="E8" s="8">
        <v>2177</v>
      </c>
      <c r="F8" s="5">
        <v>1371</v>
      </c>
      <c r="G8" s="9">
        <v>806</v>
      </c>
      <c r="H8" s="56">
        <v>3951</v>
      </c>
      <c r="I8" s="5">
        <v>2115</v>
      </c>
      <c r="J8" s="9">
        <v>1836</v>
      </c>
      <c r="K8" s="24">
        <f t="shared" si="1"/>
        <v>3.4769780702998666E-2</v>
      </c>
      <c r="M8" s="78">
        <f>E5/B5</f>
        <v>0.37953417118216121</v>
      </c>
      <c r="N8" s="78">
        <f>H5/B5</f>
        <v>0.62046582881783885</v>
      </c>
    </row>
    <row r="9" spans="1:14" ht="24.95" customHeight="1">
      <c r="A9" s="20" t="s">
        <v>21</v>
      </c>
      <c r="B9" s="8">
        <v>8897</v>
      </c>
      <c r="C9" s="5">
        <v>5051</v>
      </c>
      <c r="D9" s="9">
        <v>3846</v>
      </c>
      <c r="E9" s="8">
        <v>3554</v>
      </c>
      <c r="F9" s="5">
        <v>2089</v>
      </c>
      <c r="G9" s="9">
        <v>1465</v>
      </c>
      <c r="H9" s="56">
        <v>5343</v>
      </c>
      <c r="I9" s="5">
        <v>2962</v>
      </c>
      <c r="J9" s="9">
        <v>2381</v>
      </c>
      <c r="K9" s="24">
        <f t="shared" si="1"/>
        <v>5.0480864705381712E-2</v>
      </c>
    </row>
    <row r="10" spans="1:14" ht="24.95" customHeight="1">
      <c r="A10" s="20" t="s">
        <v>22</v>
      </c>
      <c r="B10" s="8">
        <v>18653</v>
      </c>
      <c r="C10" s="5">
        <v>11005</v>
      </c>
      <c r="D10" s="9">
        <v>7648</v>
      </c>
      <c r="E10" s="8">
        <v>6714</v>
      </c>
      <c r="F10" s="5">
        <v>4140</v>
      </c>
      <c r="G10" s="9">
        <v>2574</v>
      </c>
      <c r="H10" s="56">
        <v>11939</v>
      </c>
      <c r="I10" s="5">
        <v>6865</v>
      </c>
      <c r="J10" s="9">
        <v>5074</v>
      </c>
      <c r="K10" s="24">
        <f t="shared" si="1"/>
        <v>0.10583562654259696</v>
      </c>
    </row>
    <row r="11" spans="1:14" s="3" customFormat="1" ht="24.95" customHeight="1">
      <c r="A11" s="21" t="s">
        <v>23</v>
      </c>
      <c r="B11" s="8">
        <v>11959</v>
      </c>
      <c r="C11" s="5">
        <v>7065</v>
      </c>
      <c r="D11" s="9">
        <v>4894</v>
      </c>
      <c r="E11" s="8">
        <v>4490</v>
      </c>
      <c r="F11" s="5">
        <v>2757</v>
      </c>
      <c r="G11" s="9">
        <v>1733</v>
      </c>
      <c r="H11" s="56">
        <v>7469</v>
      </c>
      <c r="I11" s="5">
        <v>4308</v>
      </c>
      <c r="J11" s="9">
        <v>3161</v>
      </c>
      <c r="K11" s="24">
        <f t="shared" si="1"/>
        <v>6.785440721722602E-2</v>
      </c>
    </row>
    <row r="12" spans="1:14" s="3" customFormat="1" ht="24.95" customHeight="1">
      <c r="A12" s="22" t="s">
        <v>42</v>
      </c>
      <c r="B12" s="8">
        <v>12776</v>
      </c>
      <c r="C12" s="5">
        <v>7623</v>
      </c>
      <c r="D12" s="9">
        <v>5153</v>
      </c>
      <c r="E12" s="8">
        <v>4827</v>
      </c>
      <c r="F12" s="5">
        <v>2920</v>
      </c>
      <c r="G12" s="9">
        <v>1907</v>
      </c>
      <c r="H12" s="56">
        <v>7949</v>
      </c>
      <c r="I12" s="5">
        <v>4703</v>
      </c>
      <c r="J12" s="9">
        <v>3246</v>
      </c>
      <c r="K12" s="24">
        <f t="shared" si="1"/>
        <v>7.2489999716304016E-2</v>
      </c>
    </row>
    <row r="13" spans="1:14" s="3" customFormat="1" ht="24.95" customHeight="1">
      <c r="A13" s="21" t="s">
        <v>25</v>
      </c>
      <c r="B13" s="8">
        <v>16146</v>
      </c>
      <c r="C13" s="5">
        <v>9633</v>
      </c>
      <c r="D13" s="9">
        <v>6513</v>
      </c>
      <c r="E13" s="8">
        <v>6405</v>
      </c>
      <c r="F13" s="5">
        <v>3925</v>
      </c>
      <c r="G13" s="9">
        <v>2480</v>
      </c>
      <c r="H13" s="56">
        <v>9741</v>
      </c>
      <c r="I13" s="5">
        <v>5708</v>
      </c>
      <c r="J13" s="9">
        <v>4033</v>
      </c>
      <c r="K13" s="24">
        <f t="shared" si="1"/>
        <v>9.1611109535022273E-2</v>
      </c>
    </row>
    <row r="14" spans="1:14" s="3" customFormat="1" ht="24.95" customHeight="1">
      <c r="A14" s="22" t="s">
        <v>26</v>
      </c>
      <c r="B14" s="8">
        <v>17570</v>
      </c>
      <c r="C14" s="5">
        <v>10178</v>
      </c>
      <c r="D14" s="9">
        <v>7392</v>
      </c>
      <c r="E14" s="8">
        <v>6740</v>
      </c>
      <c r="F14" s="5">
        <v>4038</v>
      </c>
      <c r="G14" s="9">
        <v>2702</v>
      </c>
      <c r="H14" s="56">
        <v>10830</v>
      </c>
      <c r="I14" s="5">
        <v>6140</v>
      </c>
      <c r="J14" s="9">
        <v>4690</v>
      </c>
      <c r="K14" s="24">
        <f t="shared" si="1"/>
        <v>9.9690771369400549E-2</v>
      </c>
    </row>
    <row r="15" spans="1:14" s="3" customFormat="1" ht="24.95" customHeight="1">
      <c r="A15" s="22" t="s">
        <v>27</v>
      </c>
      <c r="B15" s="8">
        <v>18002</v>
      </c>
      <c r="C15" s="5">
        <v>10648</v>
      </c>
      <c r="D15" s="9">
        <v>7354</v>
      </c>
      <c r="E15" s="8">
        <v>6971</v>
      </c>
      <c r="F15" s="5">
        <v>4124</v>
      </c>
      <c r="G15" s="9">
        <v>2847</v>
      </c>
      <c r="H15" s="56">
        <v>11031</v>
      </c>
      <c r="I15" s="5">
        <v>6524</v>
      </c>
      <c r="J15" s="9">
        <v>4507</v>
      </c>
      <c r="K15" s="24">
        <f t="shared" si="1"/>
        <v>0.1021419047348861</v>
      </c>
    </row>
    <row r="16" spans="1:14" s="3" customFormat="1" ht="24.95" customHeight="1">
      <c r="A16" s="22" t="s">
        <v>28</v>
      </c>
      <c r="B16" s="8">
        <v>11630</v>
      </c>
      <c r="C16" s="5">
        <v>6828</v>
      </c>
      <c r="D16" s="9">
        <v>4802</v>
      </c>
      <c r="E16" s="8">
        <v>4408</v>
      </c>
      <c r="F16" s="5">
        <v>2643</v>
      </c>
      <c r="G16" s="9">
        <v>1765</v>
      </c>
      <c r="H16" s="56">
        <v>7222</v>
      </c>
      <c r="I16" s="5">
        <v>4185</v>
      </c>
      <c r="J16" s="9">
        <v>3037</v>
      </c>
      <c r="K16" s="24">
        <f t="shared" si="1"/>
        <v>6.5987687593974304E-2</v>
      </c>
    </row>
    <row r="17" spans="1:11" s="3" customFormat="1" ht="24.95" customHeight="1">
      <c r="A17" s="21" t="s">
        <v>29</v>
      </c>
      <c r="B17" s="8">
        <v>5232</v>
      </c>
      <c r="C17" s="5">
        <v>3229</v>
      </c>
      <c r="D17" s="9">
        <v>2003</v>
      </c>
      <c r="E17" s="8">
        <v>1904</v>
      </c>
      <c r="F17" s="5">
        <v>1180</v>
      </c>
      <c r="G17" s="9">
        <v>724</v>
      </c>
      <c r="H17" s="56">
        <v>3328</v>
      </c>
      <c r="I17" s="5">
        <v>2049</v>
      </c>
      <c r="J17" s="9">
        <v>1279</v>
      </c>
      <c r="K17" s="24">
        <f t="shared" si="1"/>
        <v>2.9685948537547163E-2</v>
      </c>
    </row>
    <row r="18" spans="1:11" s="3" customFormat="1" ht="24.95" customHeight="1">
      <c r="A18" s="22" t="s">
        <v>30</v>
      </c>
      <c r="B18" s="8">
        <v>9869</v>
      </c>
      <c r="C18" s="5">
        <v>5754</v>
      </c>
      <c r="D18" s="9">
        <v>4115</v>
      </c>
      <c r="E18" s="8">
        <v>3569</v>
      </c>
      <c r="F18" s="5">
        <v>2147</v>
      </c>
      <c r="G18" s="9">
        <v>1422</v>
      </c>
      <c r="H18" s="56">
        <v>6300</v>
      </c>
      <c r="I18" s="5">
        <v>3607</v>
      </c>
      <c r="J18" s="9">
        <v>2693</v>
      </c>
      <c r="K18" s="24">
        <f t="shared" si="1"/>
        <v>5.5995914777724191E-2</v>
      </c>
    </row>
    <row r="19" spans="1:11" s="3" customFormat="1" ht="24.95" customHeight="1">
      <c r="A19" s="22" t="s">
        <v>31</v>
      </c>
      <c r="B19" s="8">
        <v>8203</v>
      </c>
      <c r="C19" s="5">
        <v>4667</v>
      </c>
      <c r="D19" s="9">
        <v>3536</v>
      </c>
      <c r="E19" s="8">
        <v>3121</v>
      </c>
      <c r="F19" s="5">
        <v>1819</v>
      </c>
      <c r="G19" s="9">
        <v>1302</v>
      </c>
      <c r="H19" s="56">
        <v>5082</v>
      </c>
      <c r="I19" s="5">
        <v>2848</v>
      </c>
      <c r="J19" s="9">
        <v>2234</v>
      </c>
      <c r="K19" s="24">
        <f t="shared" si="1"/>
        <v>4.6543164345087804E-2</v>
      </c>
    </row>
    <row r="20" spans="1:11" s="3" customFormat="1" ht="24.95" customHeight="1">
      <c r="A20" s="22" t="s">
        <v>32</v>
      </c>
      <c r="B20" s="8">
        <v>13346</v>
      </c>
      <c r="C20" s="5">
        <v>8146</v>
      </c>
      <c r="D20" s="9">
        <v>5200</v>
      </c>
      <c r="E20" s="8">
        <v>5264</v>
      </c>
      <c r="F20" s="5">
        <v>3232</v>
      </c>
      <c r="G20" s="9">
        <v>2032</v>
      </c>
      <c r="H20" s="56">
        <v>8082</v>
      </c>
      <c r="I20" s="5">
        <v>4914</v>
      </c>
      <c r="J20" s="9">
        <v>3168</v>
      </c>
      <c r="K20" s="24">
        <f t="shared" si="1"/>
        <v>7.5724134017986319E-2</v>
      </c>
    </row>
    <row r="21" spans="1:11" s="3" customFormat="1" ht="24.95" customHeight="1" thickBot="1">
      <c r="A21" s="22" t="s">
        <v>33</v>
      </c>
      <c r="B21" s="10">
        <v>8602</v>
      </c>
      <c r="C21" s="11">
        <v>5046</v>
      </c>
      <c r="D21" s="12">
        <v>3556</v>
      </c>
      <c r="E21" s="10">
        <v>3354</v>
      </c>
      <c r="F21" s="11">
        <v>2031</v>
      </c>
      <c r="G21" s="12">
        <v>1323</v>
      </c>
      <c r="H21" s="57">
        <v>5248</v>
      </c>
      <c r="I21" s="11">
        <v>3015</v>
      </c>
      <c r="J21" s="12">
        <v>2233</v>
      </c>
      <c r="K21" s="24">
        <f t="shared" si="1"/>
        <v>4.8807058356265427E-2</v>
      </c>
    </row>
    <row r="22" spans="1:11">
      <c r="B22" s="1"/>
      <c r="C22" s="1"/>
      <c r="D22" s="1"/>
    </row>
  </sheetData>
  <mergeCells count="8">
    <mergeCell ref="A1:K1"/>
    <mergeCell ref="K3:K4"/>
    <mergeCell ref="A2:B2"/>
    <mergeCell ref="A3:A4"/>
    <mergeCell ref="E3:G3"/>
    <mergeCell ref="H3:J3"/>
    <mergeCell ref="B3:D3"/>
    <mergeCell ref="I2:J2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B2"/>
    </sheetView>
  </sheetViews>
  <sheetFormatPr defaultRowHeight="13.5"/>
  <cols>
    <col min="1" max="1" width="10.77734375" style="37" customWidth="1"/>
    <col min="2" max="2" width="10.77734375" style="38" customWidth="1"/>
    <col min="3" max="11" width="10.77734375" style="37" customWidth="1"/>
  </cols>
  <sheetData>
    <row r="1" spans="1:11" ht="34.5" customHeight="1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34.5" customHeight="1">
      <c r="A2" s="82" t="s">
        <v>57</v>
      </c>
      <c r="B2" s="82"/>
      <c r="C2" s="49"/>
      <c r="D2" s="35"/>
      <c r="E2" s="35"/>
      <c r="F2" s="35"/>
      <c r="G2" s="35"/>
      <c r="H2" s="35"/>
      <c r="I2" s="35"/>
      <c r="J2" s="100" t="s">
        <v>0</v>
      </c>
      <c r="K2" s="100"/>
    </row>
    <row r="3" spans="1:11" ht="20.100000000000001" customHeight="1">
      <c r="A3" s="95" t="s">
        <v>43</v>
      </c>
      <c r="B3" s="95" t="s">
        <v>1</v>
      </c>
      <c r="C3" s="98" t="s">
        <v>2</v>
      </c>
      <c r="D3" s="96"/>
      <c r="E3" s="96"/>
      <c r="F3" s="98" t="s">
        <v>39</v>
      </c>
      <c r="G3" s="96"/>
      <c r="H3" s="96"/>
      <c r="I3" s="98" t="s">
        <v>40</v>
      </c>
      <c r="J3" s="96"/>
      <c r="K3" s="96"/>
    </row>
    <row r="4" spans="1:11" ht="20.100000000000001" customHeight="1">
      <c r="A4" s="96"/>
      <c r="B4" s="97"/>
      <c r="C4" s="6" t="s">
        <v>2</v>
      </c>
      <c r="D4" s="6" t="s">
        <v>37</v>
      </c>
      <c r="E4" s="6" t="s">
        <v>38</v>
      </c>
      <c r="F4" s="6" t="s">
        <v>17</v>
      </c>
      <c r="G4" s="6" t="s">
        <v>37</v>
      </c>
      <c r="H4" s="6" t="s">
        <v>38</v>
      </c>
      <c r="I4" s="6" t="s">
        <v>17</v>
      </c>
      <c r="J4" s="6" t="s">
        <v>37</v>
      </c>
      <c r="K4" s="6" t="s">
        <v>38</v>
      </c>
    </row>
    <row r="5" spans="1:11" ht="20.100000000000001" customHeight="1">
      <c r="A5" s="99" t="s">
        <v>2</v>
      </c>
      <c r="B5" s="99"/>
      <c r="C5" s="64">
        <f>C6+C22+C38+C54+C70+C86+C102+C118+C134+C150+C166+C182+C198+C214+C230+C246</f>
        <v>176245</v>
      </c>
      <c r="D5" s="64">
        <f t="shared" ref="D5:K5" si="0">D6+D22+D38+D54+D70+D86+D102+D118+D134+D150+D166+D182+D198+D214+D230+D246</f>
        <v>103732</v>
      </c>
      <c r="E5" s="64">
        <f t="shared" si="0"/>
        <v>72513</v>
      </c>
      <c r="F5" s="64">
        <f t="shared" si="0"/>
        <v>66891</v>
      </c>
      <c r="G5" s="64">
        <f t="shared" si="0"/>
        <v>40480</v>
      </c>
      <c r="H5" s="64">
        <f t="shared" si="0"/>
        <v>26411</v>
      </c>
      <c r="I5" s="64">
        <f t="shared" si="0"/>
        <v>109354</v>
      </c>
      <c r="J5" s="64">
        <f t="shared" si="0"/>
        <v>63252</v>
      </c>
      <c r="K5" s="64">
        <f t="shared" si="0"/>
        <v>46102</v>
      </c>
    </row>
    <row r="6" spans="1:11" ht="20.100000000000001" customHeight="1">
      <c r="A6" s="94" t="s">
        <v>18</v>
      </c>
      <c r="B6" s="39" t="s">
        <v>17</v>
      </c>
      <c r="C6" s="65">
        <v>2561</v>
      </c>
      <c r="D6" s="65">
        <v>1474</v>
      </c>
      <c r="E6" s="65">
        <v>1087</v>
      </c>
      <c r="F6" s="65">
        <v>876</v>
      </c>
      <c r="G6" s="65">
        <v>541</v>
      </c>
      <c r="H6" s="65">
        <v>335</v>
      </c>
      <c r="I6" s="65">
        <v>1685</v>
      </c>
      <c r="J6" s="65">
        <v>933</v>
      </c>
      <c r="K6" s="65">
        <v>752</v>
      </c>
    </row>
    <row r="7" spans="1:11" ht="20.100000000000001" customHeight="1">
      <c r="A7" s="94"/>
      <c r="B7" s="4" t="s">
        <v>3</v>
      </c>
      <c r="C7" s="66">
        <v>1110</v>
      </c>
      <c r="D7" s="66">
        <v>605</v>
      </c>
      <c r="E7" s="66">
        <v>505</v>
      </c>
      <c r="F7" s="66">
        <v>196</v>
      </c>
      <c r="G7" s="66">
        <v>139</v>
      </c>
      <c r="H7" s="66">
        <v>57</v>
      </c>
      <c r="I7" s="66">
        <v>914</v>
      </c>
      <c r="J7" s="66">
        <v>466</v>
      </c>
      <c r="K7" s="66">
        <v>448</v>
      </c>
    </row>
    <row r="8" spans="1:11" ht="20.100000000000001" customHeight="1">
      <c r="A8" s="94"/>
      <c r="B8" s="4" t="s">
        <v>4</v>
      </c>
      <c r="C8" s="66">
        <v>310</v>
      </c>
      <c r="D8" s="66">
        <v>197</v>
      </c>
      <c r="E8" s="66">
        <v>113</v>
      </c>
      <c r="F8" s="66">
        <v>73</v>
      </c>
      <c r="G8" s="66">
        <v>46</v>
      </c>
      <c r="H8" s="66">
        <v>27</v>
      </c>
      <c r="I8" s="66">
        <v>237</v>
      </c>
      <c r="J8" s="66">
        <v>151</v>
      </c>
      <c r="K8" s="66">
        <v>86</v>
      </c>
    </row>
    <row r="9" spans="1:11" ht="20.100000000000001" customHeight="1">
      <c r="A9" s="94"/>
      <c r="B9" s="4" t="s">
        <v>5</v>
      </c>
      <c r="C9" s="66">
        <v>392</v>
      </c>
      <c r="D9" s="66">
        <v>222</v>
      </c>
      <c r="E9" s="66">
        <v>170</v>
      </c>
      <c r="F9" s="66">
        <v>66</v>
      </c>
      <c r="G9" s="66">
        <v>40</v>
      </c>
      <c r="H9" s="66">
        <v>26</v>
      </c>
      <c r="I9" s="66">
        <v>326</v>
      </c>
      <c r="J9" s="66">
        <v>182</v>
      </c>
      <c r="K9" s="66">
        <v>144</v>
      </c>
    </row>
    <row r="10" spans="1:11" ht="20.100000000000001" customHeight="1">
      <c r="A10" s="94"/>
      <c r="B10" s="4" t="s">
        <v>6</v>
      </c>
      <c r="C10" s="66">
        <v>23</v>
      </c>
      <c r="D10" s="66">
        <v>20</v>
      </c>
      <c r="E10" s="66">
        <v>3</v>
      </c>
      <c r="F10" s="66">
        <v>14</v>
      </c>
      <c r="G10" s="66">
        <v>11</v>
      </c>
      <c r="H10" s="66">
        <v>3</v>
      </c>
      <c r="I10" s="66">
        <v>9</v>
      </c>
      <c r="J10" s="66">
        <v>9</v>
      </c>
      <c r="K10" s="66">
        <v>0</v>
      </c>
    </row>
    <row r="11" spans="1:11" ht="20.100000000000001" customHeight="1">
      <c r="A11" s="94"/>
      <c r="B11" s="4" t="s">
        <v>7</v>
      </c>
      <c r="C11" s="66">
        <v>121</v>
      </c>
      <c r="D11" s="66">
        <v>72</v>
      </c>
      <c r="E11" s="66">
        <v>49</v>
      </c>
      <c r="F11" s="66">
        <v>121</v>
      </c>
      <c r="G11" s="66">
        <v>72</v>
      </c>
      <c r="H11" s="66">
        <v>49</v>
      </c>
      <c r="I11" s="66">
        <v>0</v>
      </c>
      <c r="J11" s="66">
        <v>0</v>
      </c>
      <c r="K11" s="66">
        <v>0</v>
      </c>
    </row>
    <row r="12" spans="1:11" ht="20.100000000000001" customHeight="1">
      <c r="A12" s="94"/>
      <c r="B12" s="4" t="s">
        <v>8</v>
      </c>
      <c r="C12" s="66">
        <v>274</v>
      </c>
      <c r="D12" s="66">
        <v>168</v>
      </c>
      <c r="E12" s="66">
        <v>106</v>
      </c>
      <c r="F12" s="66">
        <v>137</v>
      </c>
      <c r="G12" s="66">
        <v>79</v>
      </c>
      <c r="H12" s="66">
        <v>58</v>
      </c>
      <c r="I12" s="66">
        <v>137</v>
      </c>
      <c r="J12" s="66">
        <v>89</v>
      </c>
      <c r="K12" s="66">
        <v>48</v>
      </c>
    </row>
    <row r="13" spans="1:11" ht="20.100000000000001" customHeight="1">
      <c r="A13" s="94"/>
      <c r="B13" s="4" t="s">
        <v>9</v>
      </c>
      <c r="C13" s="66">
        <v>22</v>
      </c>
      <c r="D13" s="66">
        <v>20</v>
      </c>
      <c r="E13" s="66">
        <v>2</v>
      </c>
      <c r="F13" s="66">
        <v>22</v>
      </c>
      <c r="G13" s="66">
        <v>20</v>
      </c>
      <c r="H13" s="66">
        <v>2</v>
      </c>
      <c r="I13" s="66">
        <v>0</v>
      </c>
      <c r="J13" s="66">
        <v>0</v>
      </c>
      <c r="K13" s="66">
        <v>0</v>
      </c>
    </row>
    <row r="14" spans="1:11" ht="20.100000000000001" customHeight="1">
      <c r="A14" s="94"/>
      <c r="B14" s="4" t="s">
        <v>10</v>
      </c>
      <c r="C14" s="66">
        <v>116</v>
      </c>
      <c r="D14" s="66">
        <v>52</v>
      </c>
      <c r="E14" s="66">
        <v>64</v>
      </c>
      <c r="F14" s="66">
        <v>116</v>
      </c>
      <c r="G14" s="66">
        <v>52</v>
      </c>
      <c r="H14" s="66">
        <v>64</v>
      </c>
      <c r="I14" s="66">
        <v>0</v>
      </c>
      <c r="J14" s="66">
        <v>0</v>
      </c>
      <c r="K14" s="66">
        <v>0</v>
      </c>
    </row>
    <row r="15" spans="1:11" ht="20.100000000000001" customHeight="1">
      <c r="A15" s="94"/>
      <c r="B15" s="4" t="s">
        <v>11</v>
      </c>
      <c r="C15" s="66">
        <v>137</v>
      </c>
      <c r="D15" s="66">
        <v>81</v>
      </c>
      <c r="E15" s="66">
        <v>56</v>
      </c>
      <c r="F15" s="66">
        <v>106</v>
      </c>
      <c r="G15" s="66">
        <v>64</v>
      </c>
      <c r="H15" s="66">
        <v>42</v>
      </c>
      <c r="I15" s="66">
        <v>31</v>
      </c>
      <c r="J15" s="66">
        <v>17</v>
      </c>
      <c r="K15" s="66">
        <v>14</v>
      </c>
    </row>
    <row r="16" spans="1:11" ht="20.100000000000001" customHeight="1">
      <c r="A16" s="94"/>
      <c r="B16" s="4" t="s">
        <v>12</v>
      </c>
      <c r="C16" s="66">
        <v>10</v>
      </c>
      <c r="D16" s="66">
        <v>7</v>
      </c>
      <c r="E16" s="66">
        <v>3</v>
      </c>
      <c r="F16" s="66">
        <v>7</v>
      </c>
      <c r="G16" s="66">
        <v>6</v>
      </c>
      <c r="H16" s="66">
        <v>1</v>
      </c>
      <c r="I16" s="66">
        <v>3</v>
      </c>
      <c r="J16" s="66">
        <v>1</v>
      </c>
      <c r="K16" s="66">
        <v>2</v>
      </c>
    </row>
    <row r="17" spans="1:11" ht="20.100000000000001" customHeight="1">
      <c r="A17" s="94"/>
      <c r="B17" s="4" t="s">
        <v>13</v>
      </c>
      <c r="C17" s="66">
        <v>11</v>
      </c>
      <c r="D17" s="66">
        <v>8</v>
      </c>
      <c r="E17" s="66">
        <v>3</v>
      </c>
      <c r="F17" s="66">
        <v>11</v>
      </c>
      <c r="G17" s="66">
        <v>8</v>
      </c>
      <c r="H17" s="66">
        <v>3</v>
      </c>
      <c r="I17" s="66">
        <v>0</v>
      </c>
      <c r="J17" s="66">
        <v>0</v>
      </c>
      <c r="K17" s="66">
        <v>0</v>
      </c>
    </row>
    <row r="18" spans="1:11" ht="20.100000000000001" customHeight="1">
      <c r="A18" s="94"/>
      <c r="B18" s="4" t="s">
        <v>14</v>
      </c>
      <c r="C18" s="66">
        <v>9</v>
      </c>
      <c r="D18" s="66">
        <v>7</v>
      </c>
      <c r="E18" s="66">
        <v>2</v>
      </c>
      <c r="F18" s="66">
        <v>1</v>
      </c>
      <c r="G18" s="66">
        <v>1</v>
      </c>
      <c r="H18" s="66">
        <v>0</v>
      </c>
      <c r="I18" s="66">
        <v>8</v>
      </c>
      <c r="J18" s="66">
        <v>6</v>
      </c>
      <c r="K18" s="66">
        <v>2</v>
      </c>
    </row>
    <row r="19" spans="1:11" ht="20.100000000000001" customHeight="1">
      <c r="A19" s="94"/>
      <c r="B19" s="4" t="s">
        <v>15</v>
      </c>
      <c r="C19" s="66">
        <v>3</v>
      </c>
      <c r="D19" s="66">
        <v>2</v>
      </c>
      <c r="E19" s="66">
        <v>1</v>
      </c>
      <c r="F19" s="66">
        <v>1</v>
      </c>
      <c r="G19" s="66">
        <v>1</v>
      </c>
      <c r="H19" s="66">
        <v>0</v>
      </c>
      <c r="I19" s="66">
        <v>2</v>
      </c>
      <c r="J19" s="66">
        <v>1</v>
      </c>
      <c r="K19" s="66">
        <v>1</v>
      </c>
    </row>
    <row r="20" spans="1:11" ht="20.100000000000001" customHeight="1">
      <c r="A20" s="94"/>
      <c r="B20" s="4" t="s">
        <v>16</v>
      </c>
      <c r="C20" s="66">
        <v>17</v>
      </c>
      <c r="D20" s="66">
        <v>10</v>
      </c>
      <c r="E20" s="66">
        <v>7</v>
      </c>
      <c r="F20" s="66">
        <v>3</v>
      </c>
      <c r="G20" s="66">
        <v>1</v>
      </c>
      <c r="H20" s="66">
        <v>2</v>
      </c>
      <c r="I20" s="66">
        <v>14</v>
      </c>
      <c r="J20" s="66">
        <v>9</v>
      </c>
      <c r="K20" s="66">
        <v>5</v>
      </c>
    </row>
    <row r="21" spans="1:11" ht="20.100000000000001" customHeight="1">
      <c r="A21" s="94"/>
      <c r="B21" s="4" t="s">
        <v>36</v>
      </c>
      <c r="C21" s="66">
        <v>6</v>
      </c>
      <c r="D21" s="66">
        <v>3</v>
      </c>
      <c r="E21" s="66">
        <v>3</v>
      </c>
      <c r="F21" s="66">
        <v>2</v>
      </c>
      <c r="G21" s="66">
        <v>1</v>
      </c>
      <c r="H21" s="66">
        <v>1</v>
      </c>
      <c r="I21" s="66">
        <v>4</v>
      </c>
      <c r="J21" s="66">
        <v>2</v>
      </c>
      <c r="K21" s="66">
        <v>2</v>
      </c>
    </row>
    <row r="22" spans="1:11" ht="20.100000000000001" customHeight="1">
      <c r="A22" s="94" t="s">
        <v>19</v>
      </c>
      <c r="B22" s="39" t="s">
        <v>17</v>
      </c>
      <c r="C22" s="65">
        <v>6671</v>
      </c>
      <c r="D22" s="65">
        <v>3899</v>
      </c>
      <c r="E22" s="65">
        <v>2772</v>
      </c>
      <c r="F22" s="65">
        <v>2517</v>
      </c>
      <c r="G22" s="65">
        <v>1523</v>
      </c>
      <c r="H22" s="65">
        <v>994</v>
      </c>
      <c r="I22" s="65">
        <v>4154</v>
      </c>
      <c r="J22" s="65">
        <v>2376</v>
      </c>
      <c r="K22" s="65">
        <v>1778</v>
      </c>
    </row>
    <row r="23" spans="1:11" ht="20.100000000000001" customHeight="1">
      <c r="A23" s="94"/>
      <c r="B23" s="4" t="s">
        <v>3</v>
      </c>
      <c r="C23" s="66">
        <v>2764</v>
      </c>
      <c r="D23" s="66">
        <v>1576</v>
      </c>
      <c r="E23" s="66">
        <v>1188</v>
      </c>
      <c r="F23" s="66">
        <v>463</v>
      </c>
      <c r="G23" s="66">
        <v>296</v>
      </c>
      <c r="H23" s="66">
        <v>167</v>
      </c>
      <c r="I23" s="66">
        <v>2301</v>
      </c>
      <c r="J23" s="66">
        <v>1280</v>
      </c>
      <c r="K23" s="66">
        <v>1021</v>
      </c>
    </row>
    <row r="24" spans="1:11" ht="20.100000000000001" customHeight="1">
      <c r="A24" s="94"/>
      <c r="B24" s="4" t="s">
        <v>4</v>
      </c>
      <c r="C24" s="66">
        <v>698</v>
      </c>
      <c r="D24" s="66">
        <v>420</v>
      </c>
      <c r="E24" s="66">
        <v>278</v>
      </c>
      <c r="F24" s="66">
        <v>121</v>
      </c>
      <c r="G24" s="66">
        <v>66</v>
      </c>
      <c r="H24" s="66">
        <v>55</v>
      </c>
      <c r="I24" s="66">
        <v>577</v>
      </c>
      <c r="J24" s="66">
        <v>354</v>
      </c>
      <c r="K24" s="66">
        <v>223</v>
      </c>
    </row>
    <row r="25" spans="1:11" ht="20.100000000000001" customHeight="1">
      <c r="A25" s="94"/>
      <c r="B25" s="4" t="s">
        <v>5</v>
      </c>
      <c r="C25" s="66">
        <v>997</v>
      </c>
      <c r="D25" s="66">
        <v>550</v>
      </c>
      <c r="E25" s="66">
        <v>447</v>
      </c>
      <c r="F25" s="66">
        <v>192</v>
      </c>
      <c r="G25" s="66">
        <v>103</v>
      </c>
      <c r="H25" s="66">
        <v>89</v>
      </c>
      <c r="I25" s="66">
        <v>805</v>
      </c>
      <c r="J25" s="66">
        <v>447</v>
      </c>
      <c r="K25" s="66">
        <v>358</v>
      </c>
    </row>
    <row r="26" spans="1:11" ht="20.100000000000001" customHeight="1">
      <c r="A26" s="94"/>
      <c r="B26" s="4" t="s">
        <v>6</v>
      </c>
      <c r="C26" s="66">
        <v>58</v>
      </c>
      <c r="D26" s="66">
        <v>37</v>
      </c>
      <c r="E26" s="66">
        <v>21</v>
      </c>
      <c r="F26" s="66">
        <v>31</v>
      </c>
      <c r="G26" s="66">
        <v>20</v>
      </c>
      <c r="H26" s="66">
        <v>11</v>
      </c>
      <c r="I26" s="66">
        <v>27</v>
      </c>
      <c r="J26" s="66">
        <v>17</v>
      </c>
      <c r="K26" s="66">
        <v>10</v>
      </c>
    </row>
    <row r="27" spans="1:11" ht="20.100000000000001" customHeight="1">
      <c r="A27" s="94"/>
      <c r="B27" s="4" t="s">
        <v>7</v>
      </c>
      <c r="C27" s="66">
        <v>496</v>
      </c>
      <c r="D27" s="66">
        <v>305</v>
      </c>
      <c r="E27" s="66">
        <v>191</v>
      </c>
      <c r="F27" s="66">
        <v>496</v>
      </c>
      <c r="G27" s="66">
        <v>305</v>
      </c>
      <c r="H27" s="66">
        <v>191</v>
      </c>
      <c r="I27" s="66">
        <v>0</v>
      </c>
      <c r="J27" s="66">
        <v>0</v>
      </c>
      <c r="K27" s="66">
        <v>0</v>
      </c>
    </row>
    <row r="28" spans="1:11" ht="20.100000000000001" customHeight="1">
      <c r="A28" s="94"/>
      <c r="B28" s="4" t="s">
        <v>8</v>
      </c>
      <c r="C28" s="66">
        <v>656</v>
      </c>
      <c r="D28" s="66">
        <v>389</v>
      </c>
      <c r="E28" s="66">
        <v>267</v>
      </c>
      <c r="F28" s="66">
        <v>368</v>
      </c>
      <c r="G28" s="66">
        <v>205</v>
      </c>
      <c r="H28" s="66">
        <v>163</v>
      </c>
      <c r="I28" s="66">
        <v>288</v>
      </c>
      <c r="J28" s="66">
        <v>184</v>
      </c>
      <c r="K28" s="66">
        <v>104</v>
      </c>
    </row>
    <row r="29" spans="1:11" ht="20.100000000000001" customHeight="1">
      <c r="A29" s="94"/>
      <c r="B29" s="4" t="s">
        <v>9</v>
      </c>
      <c r="C29" s="66">
        <v>63</v>
      </c>
      <c r="D29" s="66">
        <v>52</v>
      </c>
      <c r="E29" s="66">
        <v>11</v>
      </c>
      <c r="F29" s="66">
        <v>63</v>
      </c>
      <c r="G29" s="66">
        <v>52</v>
      </c>
      <c r="H29" s="66">
        <v>11</v>
      </c>
      <c r="I29" s="66">
        <v>0</v>
      </c>
      <c r="J29" s="66">
        <v>0</v>
      </c>
      <c r="K29" s="66">
        <v>0</v>
      </c>
    </row>
    <row r="30" spans="1:11" ht="20.100000000000001" customHeight="1">
      <c r="A30" s="94"/>
      <c r="B30" s="4" t="s">
        <v>10</v>
      </c>
      <c r="C30" s="66">
        <v>463</v>
      </c>
      <c r="D30" s="66">
        <v>272</v>
      </c>
      <c r="E30" s="66">
        <v>191</v>
      </c>
      <c r="F30" s="66">
        <v>462</v>
      </c>
      <c r="G30" s="66">
        <v>271</v>
      </c>
      <c r="H30" s="66">
        <v>191</v>
      </c>
      <c r="I30" s="66">
        <v>1</v>
      </c>
      <c r="J30" s="66">
        <v>1</v>
      </c>
      <c r="K30" s="66">
        <v>0</v>
      </c>
    </row>
    <row r="31" spans="1:11" ht="20.100000000000001" customHeight="1">
      <c r="A31" s="94"/>
      <c r="B31" s="4" t="s">
        <v>11</v>
      </c>
      <c r="C31" s="66">
        <v>331</v>
      </c>
      <c r="D31" s="66">
        <v>200</v>
      </c>
      <c r="E31" s="66">
        <v>131</v>
      </c>
      <c r="F31" s="66">
        <v>262</v>
      </c>
      <c r="G31" s="66">
        <v>162</v>
      </c>
      <c r="H31" s="66">
        <v>100</v>
      </c>
      <c r="I31" s="66">
        <v>69</v>
      </c>
      <c r="J31" s="66">
        <v>38</v>
      </c>
      <c r="K31" s="66">
        <v>31</v>
      </c>
    </row>
    <row r="32" spans="1:11" ht="20.100000000000001" customHeight="1">
      <c r="A32" s="94"/>
      <c r="B32" s="4" t="s">
        <v>12</v>
      </c>
      <c r="C32" s="66">
        <v>15</v>
      </c>
      <c r="D32" s="66">
        <v>11</v>
      </c>
      <c r="E32" s="66">
        <v>4</v>
      </c>
      <c r="F32" s="66">
        <v>13</v>
      </c>
      <c r="G32" s="66">
        <v>9</v>
      </c>
      <c r="H32" s="66">
        <v>4</v>
      </c>
      <c r="I32" s="66">
        <v>2</v>
      </c>
      <c r="J32" s="66">
        <v>2</v>
      </c>
      <c r="K32" s="66">
        <v>0</v>
      </c>
    </row>
    <row r="33" spans="1:11" ht="20.100000000000001" customHeight="1">
      <c r="A33" s="94"/>
      <c r="B33" s="4" t="s">
        <v>13</v>
      </c>
      <c r="C33" s="66">
        <v>36</v>
      </c>
      <c r="D33" s="66">
        <v>27</v>
      </c>
      <c r="E33" s="66">
        <v>9</v>
      </c>
      <c r="F33" s="66">
        <v>35</v>
      </c>
      <c r="G33" s="66">
        <v>27</v>
      </c>
      <c r="H33" s="66">
        <v>8</v>
      </c>
      <c r="I33" s="66">
        <v>1</v>
      </c>
      <c r="J33" s="66">
        <v>0</v>
      </c>
      <c r="K33" s="66">
        <v>1</v>
      </c>
    </row>
    <row r="34" spans="1:11" ht="20.100000000000001" customHeight="1">
      <c r="A34" s="94"/>
      <c r="B34" s="4" t="s">
        <v>14</v>
      </c>
      <c r="C34" s="66">
        <v>30</v>
      </c>
      <c r="D34" s="66">
        <v>23</v>
      </c>
      <c r="E34" s="66">
        <v>7</v>
      </c>
      <c r="F34" s="66">
        <v>0</v>
      </c>
      <c r="G34" s="66">
        <v>0</v>
      </c>
      <c r="H34" s="66">
        <v>0</v>
      </c>
      <c r="I34" s="66">
        <v>30</v>
      </c>
      <c r="J34" s="66">
        <v>23</v>
      </c>
      <c r="K34" s="66">
        <v>7</v>
      </c>
    </row>
    <row r="35" spans="1:11" ht="20.100000000000001" customHeight="1">
      <c r="A35" s="94"/>
      <c r="B35" s="4" t="s">
        <v>15</v>
      </c>
      <c r="C35" s="66">
        <v>5</v>
      </c>
      <c r="D35" s="66">
        <v>4</v>
      </c>
      <c r="E35" s="66">
        <v>1</v>
      </c>
      <c r="F35" s="66">
        <v>4</v>
      </c>
      <c r="G35" s="66">
        <v>3</v>
      </c>
      <c r="H35" s="66">
        <v>1</v>
      </c>
      <c r="I35" s="66">
        <v>1</v>
      </c>
      <c r="J35" s="66">
        <v>1</v>
      </c>
      <c r="K35" s="66">
        <v>0</v>
      </c>
    </row>
    <row r="36" spans="1:11" ht="20.100000000000001" customHeight="1">
      <c r="A36" s="94"/>
      <c r="B36" s="4" t="s">
        <v>16</v>
      </c>
      <c r="C36" s="66">
        <v>38</v>
      </c>
      <c r="D36" s="66">
        <v>25</v>
      </c>
      <c r="E36" s="66">
        <v>13</v>
      </c>
      <c r="F36" s="66">
        <v>2</v>
      </c>
      <c r="G36" s="66">
        <v>2</v>
      </c>
      <c r="H36" s="66">
        <v>0</v>
      </c>
      <c r="I36" s="66">
        <v>36</v>
      </c>
      <c r="J36" s="66">
        <v>23</v>
      </c>
      <c r="K36" s="66">
        <v>13</v>
      </c>
    </row>
    <row r="37" spans="1:11" ht="20.100000000000001" customHeight="1">
      <c r="A37" s="94"/>
      <c r="B37" s="4" t="s">
        <v>36</v>
      </c>
      <c r="C37" s="66">
        <v>21</v>
      </c>
      <c r="D37" s="66">
        <v>8</v>
      </c>
      <c r="E37" s="66">
        <v>13</v>
      </c>
      <c r="F37" s="66">
        <v>5</v>
      </c>
      <c r="G37" s="66">
        <v>2</v>
      </c>
      <c r="H37" s="66">
        <v>3</v>
      </c>
      <c r="I37" s="66">
        <v>16</v>
      </c>
      <c r="J37" s="66">
        <v>6</v>
      </c>
      <c r="K37" s="66">
        <v>10</v>
      </c>
    </row>
    <row r="38" spans="1:11" ht="20.100000000000001" customHeight="1">
      <c r="A38" s="94" t="s">
        <v>20</v>
      </c>
      <c r="B38" s="39" t="s">
        <v>17</v>
      </c>
      <c r="C38" s="65">
        <v>6128</v>
      </c>
      <c r="D38" s="65">
        <v>3486</v>
      </c>
      <c r="E38" s="65">
        <v>2642</v>
      </c>
      <c r="F38" s="65">
        <v>2177</v>
      </c>
      <c r="G38" s="65">
        <v>1371</v>
      </c>
      <c r="H38" s="65">
        <v>806</v>
      </c>
      <c r="I38" s="65">
        <v>3951</v>
      </c>
      <c r="J38" s="65">
        <v>2115</v>
      </c>
      <c r="K38" s="65">
        <v>1836</v>
      </c>
    </row>
    <row r="39" spans="1:11" ht="20.100000000000001" customHeight="1">
      <c r="A39" s="94"/>
      <c r="B39" s="4" t="s">
        <v>3</v>
      </c>
      <c r="C39" s="66">
        <v>2700</v>
      </c>
      <c r="D39" s="66">
        <v>1491</v>
      </c>
      <c r="E39" s="66">
        <v>1209</v>
      </c>
      <c r="F39" s="66">
        <v>503</v>
      </c>
      <c r="G39" s="66">
        <v>338</v>
      </c>
      <c r="H39" s="66">
        <v>165</v>
      </c>
      <c r="I39" s="66">
        <v>2197</v>
      </c>
      <c r="J39" s="66">
        <v>1153</v>
      </c>
      <c r="K39" s="66">
        <v>1044</v>
      </c>
    </row>
    <row r="40" spans="1:11" ht="20.100000000000001" customHeight="1">
      <c r="A40" s="94"/>
      <c r="B40" s="4" t="s">
        <v>4</v>
      </c>
      <c r="C40" s="66">
        <v>601</v>
      </c>
      <c r="D40" s="66">
        <v>336</v>
      </c>
      <c r="E40" s="66">
        <v>265</v>
      </c>
      <c r="F40" s="66">
        <v>101</v>
      </c>
      <c r="G40" s="66">
        <v>53</v>
      </c>
      <c r="H40" s="66">
        <v>48</v>
      </c>
      <c r="I40" s="66">
        <v>500</v>
      </c>
      <c r="J40" s="66">
        <v>283</v>
      </c>
      <c r="K40" s="66">
        <v>217</v>
      </c>
    </row>
    <row r="41" spans="1:11" ht="20.100000000000001" customHeight="1">
      <c r="A41" s="94"/>
      <c r="B41" s="4" t="s">
        <v>5</v>
      </c>
      <c r="C41" s="66">
        <v>964</v>
      </c>
      <c r="D41" s="66">
        <v>497</v>
      </c>
      <c r="E41" s="66">
        <v>467</v>
      </c>
      <c r="F41" s="66">
        <v>199</v>
      </c>
      <c r="G41" s="66">
        <v>110</v>
      </c>
      <c r="H41" s="66">
        <v>89</v>
      </c>
      <c r="I41" s="66">
        <v>765</v>
      </c>
      <c r="J41" s="66">
        <v>387</v>
      </c>
      <c r="K41" s="66">
        <v>378</v>
      </c>
    </row>
    <row r="42" spans="1:11" ht="20.100000000000001" customHeight="1">
      <c r="A42" s="94"/>
      <c r="B42" s="4" t="s">
        <v>6</v>
      </c>
      <c r="C42" s="66">
        <v>48</v>
      </c>
      <c r="D42" s="66">
        <v>39</v>
      </c>
      <c r="E42" s="66">
        <v>9</v>
      </c>
      <c r="F42" s="66">
        <v>27</v>
      </c>
      <c r="G42" s="66">
        <v>20</v>
      </c>
      <c r="H42" s="66">
        <v>7</v>
      </c>
      <c r="I42" s="66">
        <v>21</v>
      </c>
      <c r="J42" s="66">
        <v>19</v>
      </c>
      <c r="K42" s="66">
        <v>2</v>
      </c>
    </row>
    <row r="43" spans="1:11" ht="20.100000000000001" customHeight="1">
      <c r="A43" s="94"/>
      <c r="B43" s="4" t="s">
        <v>7</v>
      </c>
      <c r="C43" s="66">
        <v>382</v>
      </c>
      <c r="D43" s="66">
        <v>243</v>
      </c>
      <c r="E43" s="66">
        <v>139</v>
      </c>
      <c r="F43" s="66">
        <v>382</v>
      </c>
      <c r="G43" s="66">
        <v>243</v>
      </c>
      <c r="H43" s="66">
        <v>139</v>
      </c>
      <c r="I43" s="66">
        <v>0</v>
      </c>
      <c r="J43" s="66">
        <v>0</v>
      </c>
      <c r="K43" s="66">
        <v>0</v>
      </c>
    </row>
    <row r="44" spans="1:11" ht="20.100000000000001" customHeight="1">
      <c r="A44" s="94"/>
      <c r="B44" s="4" t="s">
        <v>8</v>
      </c>
      <c r="C44" s="66">
        <v>610</v>
      </c>
      <c r="D44" s="66">
        <v>363</v>
      </c>
      <c r="E44" s="66">
        <v>247</v>
      </c>
      <c r="F44" s="66">
        <v>319</v>
      </c>
      <c r="G44" s="66">
        <v>189</v>
      </c>
      <c r="H44" s="66">
        <v>130</v>
      </c>
      <c r="I44" s="66">
        <v>291</v>
      </c>
      <c r="J44" s="66">
        <v>174</v>
      </c>
      <c r="K44" s="66">
        <v>117</v>
      </c>
    </row>
    <row r="45" spans="1:11" ht="20.100000000000001" customHeight="1">
      <c r="A45" s="94"/>
      <c r="B45" s="4" t="s">
        <v>9</v>
      </c>
      <c r="C45" s="66">
        <v>36</v>
      </c>
      <c r="D45" s="66">
        <v>31</v>
      </c>
      <c r="E45" s="66">
        <v>5</v>
      </c>
      <c r="F45" s="66">
        <v>36</v>
      </c>
      <c r="G45" s="66">
        <v>31</v>
      </c>
      <c r="H45" s="66">
        <v>5</v>
      </c>
      <c r="I45" s="66">
        <v>0</v>
      </c>
      <c r="J45" s="66">
        <v>0</v>
      </c>
      <c r="K45" s="66">
        <v>0</v>
      </c>
    </row>
    <row r="46" spans="1:11" ht="20.100000000000001" customHeight="1">
      <c r="A46" s="94"/>
      <c r="B46" s="4" t="s">
        <v>10</v>
      </c>
      <c r="C46" s="66">
        <v>290</v>
      </c>
      <c r="D46" s="66">
        <v>172</v>
      </c>
      <c r="E46" s="66">
        <v>118</v>
      </c>
      <c r="F46" s="66">
        <v>287</v>
      </c>
      <c r="G46" s="66">
        <v>172</v>
      </c>
      <c r="H46" s="66">
        <v>115</v>
      </c>
      <c r="I46" s="66">
        <v>3</v>
      </c>
      <c r="J46" s="66">
        <v>0</v>
      </c>
      <c r="K46" s="66">
        <v>3</v>
      </c>
    </row>
    <row r="47" spans="1:11" ht="20.100000000000001" customHeight="1">
      <c r="A47" s="94"/>
      <c r="B47" s="4" t="s">
        <v>11</v>
      </c>
      <c r="C47" s="66">
        <v>327</v>
      </c>
      <c r="D47" s="66">
        <v>195</v>
      </c>
      <c r="E47" s="66">
        <v>132</v>
      </c>
      <c r="F47" s="66">
        <v>250</v>
      </c>
      <c r="G47" s="66">
        <v>160</v>
      </c>
      <c r="H47" s="66">
        <v>90</v>
      </c>
      <c r="I47" s="66">
        <v>77</v>
      </c>
      <c r="J47" s="66">
        <v>35</v>
      </c>
      <c r="K47" s="66">
        <v>42</v>
      </c>
    </row>
    <row r="48" spans="1:11" ht="20.100000000000001" customHeight="1">
      <c r="A48" s="94"/>
      <c r="B48" s="4" t="s">
        <v>12</v>
      </c>
      <c r="C48" s="66">
        <v>13</v>
      </c>
      <c r="D48" s="66">
        <v>9</v>
      </c>
      <c r="E48" s="66">
        <v>4</v>
      </c>
      <c r="F48" s="66">
        <v>13</v>
      </c>
      <c r="G48" s="66">
        <v>9</v>
      </c>
      <c r="H48" s="66">
        <v>4</v>
      </c>
      <c r="I48" s="66">
        <v>0</v>
      </c>
      <c r="J48" s="66">
        <v>0</v>
      </c>
      <c r="K48" s="66">
        <v>0</v>
      </c>
    </row>
    <row r="49" spans="1:11" ht="20.100000000000001" customHeight="1">
      <c r="A49" s="94"/>
      <c r="B49" s="4" t="s">
        <v>13</v>
      </c>
      <c r="C49" s="66">
        <v>46</v>
      </c>
      <c r="D49" s="66">
        <v>39</v>
      </c>
      <c r="E49" s="66">
        <v>7</v>
      </c>
      <c r="F49" s="66">
        <v>45</v>
      </c>
      <c r="G49" s="66">
        <v>38</v>
      </c>
      <c r="H49" s="66">
        <v>7</v>
      </c>
      <c r="I49" s="66">
        <v>1</v>
      </c>
      <c r="J49" s="66">
        <v>1</v>
      </c>
      <c r="K49" s="66">
        <v>0</v>
      </c>
    </row>
    <row r="50" spans="1:11" ht="20.100000000000001" customHeight="1">
      <c r="A50" s="94"/>
      <c r="B50" s="4" t="s">
        <v>14</v>
      </c>
      <c r="C50" s="66">
        <v>36</v>
      </c>
      <c r="D50" s="66">
        <v>24</v>
      </c>
      <c r="E50" s="66">
        <v>12</v>
      </c>
      <c r="F50" s="66">
        <v>2</v>
      </c>
      <c r="G50" s="66">
        <v>0</v>
      </c>
      <c r="H50" s="66">
        <v>2</v>
      </c>
      <c r="I50" s="66">
        <v>34</v>
      </c>
      <c r="J50" s="66">
        <v>24</v>
      </c>
      <c r="K50" s="66">
        <v>10</v>
      </c>
    </row>
    <row r="51" spans="1:11" ht="20.100000000000001" customHeight="1">
      <c r="A51" s="94"/>
      <c r="B51" s="4" t="s">
        <v>15</v>
      </c>
      <c r="C51" s="66">
        <v>6</v>
      </c>
      <c r="D51" s="66">
        <v>2</v>
      </c>
      <c r="E51" s="66">
        <v>4</v>
      </c>
      <c r="F51" s="66">
        <v>3</v>
      </c>
      <c r="G51" s="66">
        <v>0</v>
      </c>
      <c r="H51" s="66">
        <v>3</v>
      </c>
      <c r="I51" s="66">
        <v>3</v>
      </c>
      <c r="J51" s="66">
        <v>2</v>
      </c>
      <c r="K51" s="66">
        <v>1</v>
      </c>
    </row>
    <row r="52" spans="1:11" ht="20.100000000000001" customHeight="1">
      <c r="A52" s="94"/>
      <c r="B52" s="4" t="s">
        <v>16</v>
      </c>
      <c r="C52" s="66">
        <v>49</v>
      </c>
      <c r="D52" s="66">
        <v>35</v>
      </c>
      <c r="E52" s="66">
        <v>14</v>
      </c>
      <c r="F52" s="66">
        <v>8</v>
      </c>
      <c r="G52" s="66">
        <v>6</v>
      </c>
      <c r="H52" s="66">
        <v>2</v>
      </c>
      <c r="I52" s="66">
        <v>41</v>
      </c>
      <c r="J52" s="66">
        <v>29</v>
      </c>
      <c r="K52" s="66">
        <v>12</v>
      </c>
    </row>
    <row r="53" spans="1:11" ht="20.100000000000001" customHeight="1">
      <c r="A53" s="94"/>
      <c r="B53" s="4" t="s">
        <v>36</v>
      </c>
      <c r="C53" s="66">
        <v>20</v>
      </c>
      <c r="D53" s="66">
        <v>10</v>
      </c>
      <c r="E53" s="66">
        <v>10</v>
      </c>
      <c r="F53" s="66">
        <v>2</v>
      </c>
      <c r="G53" s="66">
        <v>2</v>
      </c>
      <c r="H53" s="66">
        <v>0</v>
      </c>
      <c r="I53" s="66">
        <v>18</v>
      </c>
      <c r="J53" s="66">
        <v>8</v>
      </c>
      <c r="K53" s="66">
        <v>10</v>
      </c>
    </row>
    <row r="54" spans="1:11" ht="20.100000000000001" customHeight="1">
      <c r="A54" s="94" t="s">
        <v>21</v>
      </c>
      <c r="B54" s="39" t="s">
        <v>17</v>
      </c>
      <c r="C54" s="65">
        <v>8897</v>
      </c>
      <c r="D54" s="65">
        <v>5051</v>
      </c>
      <c r="E54" s="65">
        <v>3846</v>
      </c>
      <c r="F54" s="65">
        <v>3554</v>
      </c>
      <c r="G54" s="65">
        <v>2089</v>
      </c>
      <c r="H54" s="65">
        <v>1465</v>
      </c>
      <c r="I54" s="65">
        <v>5343</v>
      </c>
      <c r="J54" s="65">
        <v>2962</v>
      </c>
      <c r="K54" s="65">
        <v>2381</v>
      </c>
    </row>
    <row r="55" spans="1:11" ht="20.100000000000001" customHeight="1">
      <c r="A55" s="94"/>
      <c r="B55" s="4" t="s">
        <v>3</v>
      </c>
      <c r="C55" s="66">
        <v>3877</v>
      </c>
      <c r="D55" s="66">
        <v>2194</v>
      </c>
      <c r="E55" s="66">
        <v>1683</v>
      </c>
      <c r="F55" s="66">
        <v>891</v>
      </c>
      <c r="G55" s="66">
        <v>608</v>
      </c>
      <c r="H55" s="66">
        <v>283</v>
      </c>
      <c r="I55" s="66">
        <v>2986</v>
      </c>
      <c r="J55" s="66">
        <v>1586</v>
      </c>
      <c r="K55" s="66">
        <v>1400</v>
      </c>
    </row>
    <row r="56" spans="1:11" ht="20.100000000000001" customHeight="1">
      <c r="A56" s="94"/>
      <c r="B56" s="4" t="s">
        <v>4</v>
      </c>
      <c r="C56" s="66">
        <v>908</v>
      </c>
      <c r="D56" s="66">
        <v>490</v>
      </c>
      <c r="E56" s="66">
        <v>418</v>
      </c>
      <c r="F56" s="66">
        <v>204</v>
      </c>
      <c r="G56" s="66">
        <v>94</v>
      </c>
      <c r="H56" s="66">
        <v>110</v>
      </c>
      <c r="I56" s="66">
        <v>704</v>
      </c>
      <c r="J56" s="66">
        <v>396</v>
      </c>
      <c r="K56" s="66">
        <v>308</v>
      </c>
    </row>
    <row r="57" spans="1:11" ht="20.100000000000001" customHeight="1">
      <c r="A57" s="94"/>
      <c r="B57" s="4" t="s">
        <v>5</v>
      </c>
      <c r="C57" s="66">
        <v>1329</v>
      </c>
      <c r="D57" s="66">
        <v>751</v>
      </c>
      <c r="E57" s="66">
        <v>578</v>
      </c>
      <c r="F57" s="66">
        <v>282</v>
      </c>
      <c r="G57" s="66">
        <v>152</v>
      </c>
      <c r="H57" s="66">
        <v>130</v>
      </c>
      <c r="I57" s="66">
        <v>1047</v>
      </c>
      <c r="J57" s="66">
        <v>599</v>
      </c>
      <c r="K57" s="66">
        <v>448</v>
      </c>
    </row>
    <row r="58" spans="1:11" ht="20.100000000000001" customHeight="1">
      <c r="A58" s="94"/>
      <c r="B58" s="4" t="s">
        <v>6</v>
      </c>
      <c r="C58" s="66">
        <v>62</v>
      </c>
      <c r="D58" s="66">
        <v>36</v>
      </c>
      <c r="E58" s="66">
        <v>26</v>
      </c>
      <c r="F58" s="66">
        <v>37</v>
      </c>
      <c r="G58" s="66">
        <v>23</v>
      </c>
      <c r="H58" s="66">
        <v>14</v>
      </c>
      <c r="I58" s="66">
        <v>25</v>
      </c>
      <c r="J58" s="66">
        <v>13</v>
      </c>
      <c r="K58" s="66">
        <v>12</v>
      </c>
    </row>
    <row r="59" spans="1:11" ht="20.100000000000001" customHeight="1">
      <c r="A59" s="94"/>
      <c r="B59" s="4" t="s">
        <v>7</v>
      </c>
      <c r="C59" s="66">
        <v>577</v>
      </c>
      <c r="D59" s="66">
        <v>322</v>
      </c>
      <c r="E59" s="66">
        <v>255</v>
      </c>
      <c r="F59" s="66">
        <v>577</v>
      </c>
      <c r="G59" s="66">
        <v>322</v>
      </c>
      <c r="H59" s="66">
        <v>255</v>
      </c>
      <c r="I59" s="66">
        <v>0</v>
      </c>
      <c r="J59" s="66">
        <v>0</v>
      </c>
      <c r="K59" s="66">
        <v>0</v>
      </c>
    </row>
    <row r="60" spans="1:11" ht="20.100000000000001" customHeight="1">
      <c r="A60" s="94"/>
      <c r="B60" s="4" t="s">
        <v>8</v>
      </c>
      <c r="C60" s="66">
        <v>958</v>
      </c>
      <c r="D60" s="66">
        <v>565</v>
      </c>
      <c r="E60" s="66">
        <v>393</v>
      </c>
      <c r="F60" s="66">
        <v>573</v>
      </c>
      <c r="G60" s="66">
        <v>314</v>
      </c>
      <c r="H60" s="66">
        <v>259</v>
      </c>
      <c r="I60" s="66">
        <v>385</v>
      </c>
      <c r="J60" s="66">
        <v>251</v>
      </c>
      <c r="K60" s="66">
        <v>134</v>
      </c>
    </row>
    <row r="61" spans="1:11" ht="20.100000000000001" customHeight="1">
      <c r="A61" s="94"/>
      <c r="B61" s="4" t="s">
        <v>9</v>
      </c>
      <c r="C61" s="66">
        <v>70</v>
      </c>
      <c r="D61" s="66">
        <v>47</v>
      </c>
      <c r="E61" s="66">
        <v>23</v>
      </c>
      <c r="F61" s="66">
        <v>70</v>
      </c>
      <c r="G61" s="66">
        <v>47</v>
      </c>
      <c r="H61" s="66">
        <v>23</v>
      </c>
      <c r="I61" s="66">
        <v>0</v>
      </c>
      <c r="J61" s="66">
        <v>0</v>
      </c>
      <c r="K61" s="66">
        <v>0</v>
      </c>
    </row>
    <row r="62" spans="1:11" ht="20.100000000000001" customHeight="1">
      <c r="A62" s="94"/>
      <c r="B62" s="4" t="s">
        <v>10</v>
      </c>
      <c r="C62" s="66">
        <v>435</v>
      </c>
      <c r="D62" s="66">
        <v>218</v>
      </c>
      <c r="E62" s="66">
        <v>217</v>
      </c>
      <c r="F62" s="66">
        <v>434</v>
      </c>
      <c r="G62" s="66">
        <v>218</v>
      </c>
      <c r="H62" s="66">
        <v>216</v>
      </c>
      <c r="I62" s="66">
        <v>1</v>
      </c>
      <c r="J62" s="66">
        <v>0</v>
      </c>
      <c r="K62" s="66">
        <v>1</v>
      </c>
    </row>
    <row r="63" spans="1:11" ht="20.100000000000001" customHeight="1">
      <c r="A63" s="94"/>
      <c r="B63" s="4" t="s">
        <v>11</v>
      </c>
      <c r="C63" s="66">
        <v>459</v>
      </c>
      <c r="D63" s="66">
        <v>276</v>
      </c>
      <c r="E63" s="66">
        <v>183</v>
      </c>
      <c r="F63" s="66">
        <v>380</v>
      </c>
      <c r="G63" s="66">
        <v>233</v>
      </c>
      <c r="H63" s="66">
        <v>147</v>
      </c>
      <c r="I63" s="66">
        <v>79</v>
      </c>
      <c r="J63" s="66">
        <v>43</v>
      </c>
      <c r="K63" s="66">
        <v>36</v>
      </c>
    </row>
    <row r="64" spans="1:11" ht="20.100000000000001" customHeight="1">
      <c r="A64" s="94"/>
      <c r="B64" s="4" t="s">
        <v>12</v>
      </c>
      <c r="C64" s="66">
        <v>32</v>
      </c>
      <c r="D64" s="66">
        <v>21</v>
      </c>
      <c r="E64" s="66">
        <v>11</v>
      </c>
      <c r="F64" s="66">
        <v>31</v>
      </c>
      <c r="G64" s="66">
        <v>20</v>
      </c>
      <c r="H64" s="66">
        <v>11</v>
      </c>
      <c r="I64" s="66">
        <v>1</v>
      </c>
      <c r="J64" s="66">
        <v>1</v>
      </c>
      <c r="K64" s="66">
        <v>0</v>
      </c>
    </row>
    <row r="65" spans="1:11" ht="20.100000000000001" customHeight="1">
      <c r="A65" s="94"/>
      <c r="B65" s="4" t="s">
        <v>13</v>
      </c>
      <c r="C65" s="66">
        <v>43</v>
      </c>
      <c r="D65" s="66">
        <v>37</v>
      </c>
      <c r="E65" s="66">
        <v>6</v>
      </c>
      <c r="F65" s="66">
        <v>43</v>
      </c>
      <c r="G65" s="66">
        <v>37</v>
      </c>
      <c r="H65" s="66">
        <v>6</v>
      </c>
      <c r="I65" s="66">
        <v>0</v>
      </c>
      <c r="J65" s="66">
        <v>0</v>
      </c>
      <c r="K65" s="66">
        <v>0</v>
      </c>
    </row>
    <row r="66" spans="1:11" ht="20.100000000000001" customHeight="1">
      <c r="A66" s="94"/>
      <c r="B66" s="4" t="s">
        <v>14</v>
      </c>
      <c r="C66" s="66">
        <v>36</v>
      </c>
      <c r="D66" s="66">
        <v>28</v>
      </c>
      <c r="E66" s="66">
        <v>8</v>
      </c>
      <c r="F66" s="66">
        <v>0</v>
      </c>
      <c r="G66" s="66">
        <v>0</v>
      </c>
      <c r="H66" s="66">
        <v>0</v>
      </c>
      <c r="I66" s="66">
        <v>36</v>
      </c>
      <c r="J66" s="66">
        <v>28</v>
      </c>
      <c r="K66" s="66">
        <v>8</v>
      </c>
    </row>
    <row r="67" spans="1:11" ht="20.100000000000001" customHeight="1">
      <c r="A67" s="94"/>
      <c r="B67" s="4" t="s">
        <v>15</v>
      </c>
      <c r="C67" s="66">
        <v>16</v>
      </c>
      <c r="D67" s="66">
        <v>11</v>
      </c>
      <c r="E67" s="66">
        <v>5</v>
      </c>
      <c r="F67" s="66">
        <v>10</v>
      </c>
      <c r="G67" s="66">
        <v>7</v>
      </c>
      <c r="H67" s="66">
        <v>3</v>
      </c>
      <c r="I67" s="66">
        <v>6</v>
      </c>
      <c r="J67" s="66">
        <v>4</v>
      </c>
      <c r="K67" s="66">
        <v>2</v>
      </c>
    </row>
    <row r="68" spans="1:11" ht="20.100000000000001" customHeight="1">
      <c r="A68" s="94"/>
      <c r="B68" s="4" t="s">
        <v>16</v>
      </c>
      <c r="C68" s="66">
        <v>56</v>
      </c>
      <c r="D68" s="66">
        <v>29</v>
      </c>
      <c r="E68" s="66">
        <v>27</v>
      </c>
      <c r="F68" s="66">
        <v>8</v>
      </c>
      <c r="G68" s="66">
        <v>3</v>
      </c>
      <c r="H68" s="66">
        <v>5</v>
      </c>
      <c r="I68" s="66">
        <v>48</v>
      </c>
      <c r="J68" s="66">
        <v>26</v>
      </c>
      <c r="K68" s="66">
        <v>22</v>
      </c>
    </row>
    <row r="69" spans="1:11" ht="20.100000000000001" customHeight="1">
      <c r="A69" s="94"/>
      <c r="B69" s="4" t="s">
        <v>36</v>
      </c>
      <c r="C69" s="66">
        <v>39</v>
      </c>
      <c r="D69" s="66">
        <v>26</v>
      </c>
      <c r="E69" s="66">
        <v>13</v>
      </c>
      <c r="F69" s="66">
        <v>14</v>
      </c>
      <c r="G69" s="66">
        <v>11</v>
      </c>
      <c r="H69" s="66">
        <v>3</v>
      </c>
      <c r="I69" s="66">
        <v>25</v>
      </c>
      <c r="J69" s="66">
        <v>15</v>
      </c>
      <c r="K69" s="66">
        <v>10</v>
      </c>
    </row>
    <row r="70" spans="1:11" ht="20.100000000000001" customHeight="1">
      <c r="A70" s="94" t="s">
        <v>22</v>
      </c>
      <c r="B70" s="39" t="s">
        <v>17</v>
      </c>
      <c r="C70" s="65">
        <v>18653</v>
      </c>
      <c r="D70" s="65">
        <v>11005</v>
      </c>
      <c r="E70" s="65">
        <v>7648</v>
      </c>
      <c r="F70" s="65">
        <v>6714</v>
      </c>
      <c r="G70" s="65">
        <v>4140</v>
      </c>
      <c r="H70" s="65">
        <v>2574</v>
      </c>
      <c r="I70" s="65">
        <v>11939</v>
      </c>
      <c r="J70" s="65">
        <v>6865</v>
      </c>
      <c r="K70" s="65">
        <v>5074</v>
      </c>
    </row>
    <row r="71" spans="1:11" ht="20.100000000000001" customHeight="1">
      <c r="A71" s="94"/>
      <c r="B71" s="4" t="s">
        <v>3</v>
      </c>
      <c r="C71" s="66">
        <v>8056</v>
      </c>
      <c r="D71" s="66">
        <v>4818</v>
      </c>
      <c r="E71" s="66">
        <v>3238</v>
      </c>
      <c r="F71" s="66">
        <v>1573</v>
      </c>
      <c r="G71" s="66">
        <v>1104</v>
      </c>
      <c r="H71" s="66">
        <v>469</v>
      </c>
      <c r="I71" s="66">
        <v>6483</v>
      </c>
      <c r="J71" s="66">
        <v>3714</v>
      </c>
      <c r="K71" s="66">
        <v>2769</v>
      </c>
    </row>
    <row r="72" spans="1:11" ht="20.100000000000001" customHeight="1">
      <c r="A72" s="94"/>
      <c r="B72" s="4" t="s">
        <v>4</v>
      </c>
      <c r="C72" s="66">
        <v>1841</v>
      </c>
      <c r="D72" s="66">
        <v>1083</v>
      </c>
      <c r="E72" s="66">
        <v>758</v>
      </c>
      <c r="F72" s="66">
        <v>288</v>
      </c>
      <c r="G72" s="66">
        <v>150</v>
      </c>
      <c r="H72" s="66">
        <v>138</v>
      </c>
      <c r="I72" s="66">
        <v>1553</v>
      </c>
      <c r="J72" s="66">
        <v>933</v>
      </c>
      <c r="K72" s="66">
        <v>620</v>
      </c>
    </row>
    <row r="73" spans="1:11" ht="20.100000000000001" customHeight="1">
      <c r="A73" s="94"/>
      <c r="B73" s="4" t="s">
        <v>5</v>
      </c>
      <c r="C73" s="66">
        <v>3064</v>
      </c>
      <c r="D73" s="66">
        <v>1668</v>
      </c>
      <c r="E73" s="66">
        <v>1396</v>
      </c>
      <c r="F73" s="66">
        <v>578</v>
      </c>
      <c r="G73" s="66">
        <v>318</v>
      </c>
      <c r="H73" s="66">
        <v>260</v>
      </c>
      <c r="I73" s="66">
        <v>2486</v>
      </c>
      <c r="J73" s="66">
        <v>1350</v>
      </c>
      <c r="K73" s="66">
        <v>1136</v>
      </c>
    </row>
    <row r="74" spans="1:11" ht="20.100000000000001" customHeight="1">
      <c r="A74" s="94"/>
      <c r="B74" s="4" t="s">
        <v>6</v>
      </c>
      <c r="C74" s="66">
        <v>159</v>
      </c>
      <c r="D74" s="66">
        <v>110</v>
      </c>
      <c r="E74" s="66">
        <v>49</v>
      </c>
      <c r="F74" s="66">
        <v>77</v>
      </c>
      <c r="G74" s="66">
        <v>61</v>
      </c>
      <c r="H74" s="66">
        <v>16</v>
      </c>
      <c r="I74" s="66">
        <v>82</v>
      </c>
      <c r="J74" s="66">
        <v>49</v>
      </c>
      <c r="K74" s="66">
        <v>33</v>
      </c>
    </row>
    <row r="75" spans="1:11" ht="20.100000000000001" customHeight="1">
      <c r="A75" s="94"/>
      <c r="B75" s="4" t="s">
        <v>7</v>
      </c>
      <c r="C75" s="66">
        <v>1228</v>
      </c>
      <c r="D75" s="66">
        <v>772</v>
      </c>
      <c r="E75" s="66">
        <v>456</v>
      </c>
      <c r="F75" s="66">
        <v>1228</v>
      </c>
      <c r="G75" s="66">
        <v>772</v>
      </c>
      <c r="H75" s="66">
        <v>456</v>
      </c>
      <c r="I75" s="66">
        <v>0</v>
      </c>
      <c r="J75" s="66">
        <v>0</v>
      </c>
      <c r="K75" s="66">
        <v>0</v>
      </c>
    </row>
    <row r="76" spans="1:11" ht="20.100000000000001" customHeight="1">
      <c r="A76" s="94"/>
      <c r="B76" s="4" t="s">
        <v>8</v>
      </c>
      <c r="C76" s="66">
        <v>1998</v>
      </c>
      <c r="D76" s="66">
        <v>1166</v>
      </c>
      <c r="E76" s="66">
        <v>832</v>
      </c>
      <c r="F76" s="66">
        <v>1131</v>
      </c>
      <c r="G76" s="66">
        <v>617</v>
      </c>
      <c r="H76" s="66">
        <v>514</v>
      </c>
      <c r="I76" s="66">
        <v>867</v>
      </c>
      <c r="J76" s="66">
        <v>549</v>
      </c>
      <c r="K76" s="66">
        <v>318</v>
      </c>
    </row>
    <row r="77" spans="1:11" ht="20.100000000000001" customHeight="1">
      <c r="A77" s="94"/>
      <c r="B77" s="4" t="s">
        <v>9</v>
      </c>
      <c r="C77" s="66">
        <v>234</v>
      </c>
      <c r="D77" s="66">
        <v>197</v>
      </c>
      <c r="E77" s="66">
        <v>37</v>
      </c>
      <c r="F77" s="66">
        <v>234</v>
      </c>
      <c r="G77" s="66">
        <v>197</v>
      </c>
      <c r="H77" s="66">
        <v>37</v>
      </c>
      <c r="I77" s="66">
        <v>0</v>
      </c>
      <c r="J77" s="66">
        <v>0</v>
      </c>
      <c r="K77" s="66">
        <v>0</v>
      </c>
    </row>
    <row r="78" spans="1:11" ht="20.100000000000001" customHeight="1">
      <c r="A78" s="94"/>
      <c r="B78" s="4" t="s">
        <v>10</v>
      </c>
      <c r="C78" s="66">
        <v>792</v>
      </c>
      <c r="D78" s="66">
        <v>424</v>
      </c>
      <c r="E78" s="66">
        <v>368</v>
      </c>
      <c r="F78" s="66">
        <v>786</v>
      </c>
      <c r="G78" s="66">
        <v>421</v>
      </c>
      <c r="H78" s="66">
        <v>365</v>
      </c>
      <c r="I78" s="66">
        <v>6</v>
      </c>
      <c r="J78" s="66">
        <v>3</v>
      </c>
      <c r="K78" s="66">
        <v>3</v>
      </c>
    </row>
    <row r="79" spans="1:11" ht="20.100000000000001" customHeight="1">
      <c r="A79" s="94"/>
      <c r="B79" s="4" t="s">
        <v>11</v>
      </c>
      <c r="C79" s="66">
        <v>857</v>
      </c>
      <c r="D79" s="66">
        <v>487</v>
      </c>
      <c r="E79" s="66">
        <v>370</v>
      </c>
      <c r="F79" s="66">
        <v>650</v>
      </c>
      <c r="G79" s="66">
        <v>376</v>
      </c>
      <c r="H79" s="66">
        <v>274</v>
      </c>
      <c r="I79" s="66">
        <v>207</v>
      </c>
      <c r="J79" s="66">
        <v>111</v>
      </c>
      <c r="K79" s="66">
        <v>96</v>
      </c>
    </row>
    <row r="80" spans="1:11" ht="20.100000000000001" customHeight="1">
      <c r="A80" s="94"/>
      <c r="B80" s="4" t="s">
        <v>12</v>
      </c>
      <c r="C80" s="66">
        <v>36</v>
      </c>
      <c r="D80" s="66">
        <v>22</v>
      </c>
      <c r="E80" s="66">
        <v>14</v>
      </c>
      <c r="F80" s="66">
        <v>26</v>
      </c>
      <c r="G80" s="66">
        <v>16</v>
      </c>
      <c r="H80" s="66">
        <v>10</v>
      </c>
      <c r="I80" s="66">
        <v>10</v>
      </c>
      <c r="J80" s="66">
        <v>6</v>
      </c>
      <c r="K80" s="66">
        <v>4</v>
      </c>
    </row>
    <row r="81" spans="1:11" ht="20.100000000000001" customHeight="1">
      <c r="A81" s="94"/>
      <c r="B81" s="4" t="s">
        <v>13</v>
      </c>
      <c r="C81" s="66">
        <v>95</v>
      </c>
      <c r="D81" s="66">
        <v>77</v>
      </c>
      <c r="E81" s="66">
        <v>18</v>
      </c>
      <c r="F81" s="66">
        <v>93</v>
      </c>
      <c r="G81" s="66">
        <v>76</v>
      </c>
      <c r="H81" s="66">
        <v>17</v>
      </c>
      <c r="I81" s="66">
        <v>2</v>
      </c>
      <c r="J81" s="66">
        <v>1</v>
      </c>
      <c r="K81" s="66">
        <v>1</v>
      </c>
    </row>
    <row r="82" spans="1:11" ht="20.100000000000001" customHeight="1">
      <c r="A82" s="94"/>
      <c r="B82" s="4" t="s">
        <v>14</v>
      </c>
      <c r="C82" s="66">
        <v>74</v>
      </c>
      <c r="D82" s="66">
        <v>50</v>
      </c>
      <c r="E82" s="66">
        <v>24</v>
      </c>
      <c r="F82" s="66">
        <v>6</v>
      </c>
      <c r="G82" s="66">
        <v>4</v>
      </c>
      <c r="H82" s="66">
        <v>2</v>
      </c>
      <c r="I82" s="66">
        <v>68</v>
      </c>
      <c r="J82" s="66">
        <v>46</v>
      </c>
      <c r="K82" s="66">
        <v>22</v>
      </c>
    </row>
    <row r="83" spans="1:11" ht="20.100000000000001" customHeight="1">
      <c r="A83" s="94"/>
      <c r="B83" s="4" t="s">
        <v>15</v>
      </c>
      <c r="C83" s="66">
        <v>29</v>
      </c>
      <c r="D83" s="66">
        <v>19</v>
      </c>
      <c r="E83" s="66">
        <v>10</v>
      </c>
      <c r="F83" s="66">
        <v>14</v>
      </c>
      <c r="G83" s="66">
        <v>10</v>
      </c>
      <c r="H83" s="66">
        <v>4</v>
      </c>
      <c r="I83" s="66">
        <v>15</v>
      </c>
      <c r="J83" s="66">
        <v>9</v>
      </c>
      <c r="K83" s="66">
        <v>6</v>
      </c>
    </row>
    <row r="84" spans="1:11" ht="20.100000000000001" customHeight="1">
      <c r="A84" s="94"/>
      <c r="B84" s="4" t="s">
        <v>16</v>
      </c>
      <c r="C84" s="66">
        <v>141</v>
      </c>
      <c r="D84" s="66">
        <v>80</v>
      </c>
      <c r="E84" s="66">
        <v>61</v>
      </c>
      <c r="F84" s="66">
        <v>15</v>
      </c>
      <c r="G84" s="66">
        <v>8</v>
      </c>
      <c r="H84" s="66">
        <v>7</v>
      </c>
      <c r="I84" s="66">
        <v>126</v>
      </c>
      <c r="J84" s="66">
        <v>72</v>
      </c>
      <c r="K84" s="66">
        <v>54</v>
      </c>
    </row>
    <row r="85" spans="1:11" ht="20.100000000000001" customHeight="1">
      <c r="A85" s="94"/>
      <c r="B85" s="4" t="s">
        <v>36</v>
      </c>
      <c r="C85" s="66">
        <v>49</v>
      </c>
      <c r="D85" s="66">
        <v>32</v>
      </c>
      <c r="E85" s="66">
        <v>17</v>
      </c>
      <c r="F85" s="66">
        <v>15</v>
      </c>
      <c r="G85" s="66">
        <v>10</v>
      </c>
      <c r="H85" s="66">
        <v>5</v>
      </c>
      <c r="I85" s="66">
        <v>34</v>
      </c>
      <c r="J85" s="66">
        <v>22</v>
      </c>
      <c r="K85" s="66">
        <v>12</v>
      </c>
    </row>
    <row r="86" spans="1:11" ht="20.100000000000001" customHeight="1">
      <c r="A86" s="94" t="s">
        <v>23</v>
      </c>
      <c r="B86" s="39" t="s">
        <v>17</v>
      </c>
      <c r="C86" s="65">
        <v>11959</v>
      </c>
      <c r="D86" s="65">
        <v>7065</v>
      </c>
      <c r="E86" s="65">
        <v>4894</v>
      </c>
      <c r="F86" s="65">
        <v>4490</v>
      </c>
      <c r="G86" s="65">
        <v>2757</v>
      </c>
      <c r="H86" s="65">
        <v>1733</v>
      </c>
      <c r="I86" s="65">
        <v>7469</v>
      </c>
      <c r="J86" s="65">
        <v>4308</v>
      </c>
      <c r="K86" s="65">
        <v>3161</v>
      </c>
    </row>
    <row r="87" spans="1:11" ht="20.100000000000001" customHeight="1">
      <c r="A87" s="94"/>
      <c r="B87" s="4" t="s">
        <v>3</v>
      </c>
      <c r="C87" s="66">
        <v>4988</v>
      </c>
      <c r="D87" s="66">
        <v>2959</v>
      </c>
      <c r="E87" s="66">
        <v>2029</v>
      </c>
      <c r="F87" s="66">
        <v>901</v>
      </c>
      <c r="G87" s="66">
        <v>592</v>
      </c>
      <c r="H87" s="66">
        <v>309</v>
      </c>
      <c r="I87" s="66">
        <v>4087</v>
      </c>
      <c r="J87" s="66">
        <v>2367</v>
      </c>
      <c r="K87" s="66">
        <v>1720</v>
      </c>
    </row>
    <row r="88" spans="1:11" ht="20.100000000000001" customHeight="1">
      <c r="A88" s="94"/>
      <c r="B88" s="4" t="s">
        <v>4</v>
      </c>
      <c r="C88" s="66">
        <v>1245</v>
      </c>
      <c r="D88" s="66">
        <v>742</v>
      </c>
      <c r="E88" s="66">
        <v>503</v>
      </c>
      <c r="F88" s="66">
        <v>230</v>
      </c>
      <c r="G88" s="66">
        <v>131</v>
      </c>
      <c r="H88" s="66">
        <v>99</v>
      </c>
      <c r="I88" s="66">
        <v>1015</v>
      </c>
      <c r="J88" s="66">
        <v>611</v>
      </c>
      <c r="K88" s="66">
        <v>404</v>
      </c>
    </row>
    <row r="89" spans="1:11" ht="20.100000000000001" customHeight="1">
      <c r="A89" s="94"/>
      <c r="B89" s="4" t="s">
        <v>5</v>
      </c>
      <c r="C89" s="66">
        <v>1794</v>
      </c>
      <c r="D89" s="66">
        <v>955</v>
      </c>
      <c r="E89" s="66">
        <v>839</v>
      </c>
      <c r="F89" s="66">
        <v>363</v>
      </c>
      <c r="G89" s="66">
        <v>194</v>
      </c>
      <c r="H89" s="66">
        <v>169</v>
      </c>
      <c r="I89" s="66">
        <v>1431</v>
      </c>
      <c r="J89" s="66">
        <v>761</v>
      </c>
      <c r="K89" s="66">
        <v>670</v>
      </c>
    </row>
    <row r="90" spans="1:11" ht="20.100000000000001" customHeight="1">
      <c r="A90" s="94"/>
      <c r="B90" s="4" t="s">
        <v>6</v>
      </c>
      <c r="C90" s="66">
        <v>103</v>
      </c>
      <c r="D90" s="66">
        <v>66</v>
      </c>
      <c r="E90" s="66">
        <v>37</v>
      </c>
      <c r="F90" s="66">
        <v>49</v>
      </c>
      <c r="G90" s="66">
        <v>32</v>
      </c>
      <c r="H90" s="66">
        <v>17</v>
      </c>
      <c r="I90" s="66">
        <v>54</v>
      </c>
      <c r="J90" s="66">
        <v>34</v>
      </c>
      <c r="K90" s="66">
        <v>20</v>
      </c>
    </row>
    <row r="91" spans="1:11" ht="20.100000000000001" customHeight="1">
      <c r="A91" s="94"/>
      <c r="B91" s="4" t="s">
        <v>7</v>
      </c>
      <c r="C91" s="66">
        <v>822</v>
      </c>
      <c r="D91" s="66">
        <v>533</v>
      </c>
      <c r="E91" s="66">
        <v>289</v>
      </c>
      <c r="F91" s="66">
        <v>822</v>
      </c>
      <c r="G91" s="66">
        <v>533</v>
      </c>
      <c r="H91" s="66">
        <v>289</v>
      </c>
      <c r="I91" s="66">
        <v>0</v>
      </c>
      <c r="J91" s="66">
        <v>0</v>
      </c>
      <c r="K91" s="66">
        <v>0</v>
      </c>
    </row>
    <row r="92" spans="1:11" ht="20.100000000000001" customHeight="1">
      <c r="A92" s="94"/>
      <c r="B92" s="4" t="s">
        <v>8</v>
      </c>
      <c r="C92" s="66">
        <v>1432</v>
      </c>
      <c r="D92" s="66">
        <v>824</v>
      </c>
      <c r="E92" s="66">
        <v>608</v>
      </c>
      <c r="F92" s="66">
        <v>879</v>
      </c>
      <c r="G92" s="66">
        <v>483</v>
      </c>
      <c r="H92" s="66">
        <v>396</v>
      </c>
      <c r="I92" s="66">
        <v>553</v>
      </c>
      <c r="J92" s="66">
        <v>341</v>
      </c>
      <c r="K92" s="66">
        <v>212</v>
      </c>
    </row>
    <row r="93" spans="1:11" ht="20.100000000000001" customHeight="1">
      <c r="A93" s="94"/>
      <c r="B93" s="4" t="s">
        <v>9</v>
      </c>
      <c r="C93" s="66">
        <v>198</v>
      </c>
      <c r="D93" s="66">
        <v>165</v>
      </c>
      <c r="E93" s="66">
        <v>33</v>
      </c>
      <c r="F93" s="66">
        <v>198</v>
      </c>
      <c r="G93" s="66">
        <v>165</v>
      </c>
      <c r="H93" s="66">
        <v>33</v>
      </c>
      <c r="I93" s="66">
        <v>0</v>
      </c>
      <c r="J93" s="66">
        <v>0</v>
      </c>
      <c r="K93" s="66">
        <v>0</v>
      </c>
    </row>
    <row r="94" spans="1:11" ht="20.100000000000001" customHeight="1">
      <c r="A94" s="94"/>
      <c r="B94" s="4" t="s">
        <v>10</v>
      </c>
      <c r="C94" s="66">
        <v>472</v>
      </c>
      <c r="D94" s="66">
        <v>252</v>
      </c>
      <c r="E94" s="66">
        <v>220</v>
      </c>
      <c r="F94" s="66">
        <v>469</v>
      </c>
      <c r="G94" s="66">
        <v>251</v>
      </c>
      <c r="H94" s="66">
        <v>218</v>
      </c>
      <c r="I94" s="66">
        <v>3</v>
      </c>
      <c r="J94" s="66">
        <v>1</v>
      </c>
      <c r="K94" s="66">
        <v>2</v>
      </c>
    </row>
    <row r="95" spans="1:11" ht="20.100000000000001" customHeight="1">
      <c r="A95" s="94"/>
      <c r="B95" s="4" t="s">
        <v>11</v>
      </c>
      <c r="C95" s="66">
        <v>622</v>
      </c>
      <c r="D95" s="66">
        <v>379</v>
      </c>
      <c r="E95" s="66">
        <v>243</v>
      </c>
      <c r="F95" s="66">
        <v>458</v>
      </c>
      <c r="G95" s="66">
        <v>291</v>
      </c>
      <c r="H95" s="66">
        <v>167</v>
      </c>
      <c r="I95" s="66">
        <v>164</v>
      </c>
      <c r="J95" s="66">
        <v>88</v>
      </c>
      <c r="K95" s="66">
        <v>76</v>
      </c>
    </row>
    <row r="96" spans="1:11" ht="20.100000000000001" customHeight="1">
      <c r="A96" s="94"/>
      <c r="B96" s="4" t="s">
        <v>12</v>
      </c>
      <c r="C96" s="66">
        <v>30</v>
      </c>
      <c r="D96" s="66">
        <v>18</v>
      </c>
      <c r="E96" s="66">
        <v>12</v>
      </c>
      <c r="F96" s="66">
        <v>27</v>
      </c>
      <c r="G96" s="66">
        <v>17</v>
      </c>
      <c r="H96" s="66">
        <v>10</v>
      </c>
      <c r="I96" s="66">
        <v>3</v>
      </c>
      <c r="J96" s="66">
        <v>1</v>
      </c>
      <c r="K96" s="66">
        <v>2</v>
      </c>
    </row>
    <row r="97" spans="1:11" ht="20.100000000000001" customHeight="1">
      <c r="A97" s="94"/>
      <c r="B97" s="4" t="s">
        <v>13</v>
      </c>
      <c r="C97" s="66">
        <v>71</v>
      </c>
      <c r="D97" s="66">
        <v>52</v>
      </c>
      <c r="E97" s="66">
        <v>19</v>
      </c>
      <c r="F97" s="66">
        <v>70</v>
      </c>
      <c r="G97" s="66">
        <v>51</v>
      </c>
      <c r="H97" s="66">
        <v>19</v>
      </c>
      <c r="I97" s="66">
        <v>1</v>
      </c>
      <c r="J97" s="66">
        <v>1</v>
      </c>
      <c r="K97" s="66">
        <v>0</v>
      </c>
    </row>
    <row r="98" spans="1:11" ht="20.100000000000001" customHeight="1">
      <c r="A98" s="94"/>
      <c r="B98" s="4" t="s">
        <v>14</v>
      </c>
      <c r="C98" s="66">
        <v>65</v>
      </c>
      <c r="D98" s="66">
        <v>49</v>
      </c>
      <c r="E98" s="66">
        <v>16</v>
      </c>
      <c r="F98" s="66">
        <v>5</v>
      </c>
      <c r="G98" s="66">
        <v>4</v>
      </c>
      <c r="H98" s="66">
        <v>1</v>
      </c>
      <c r="I98" s="66">
        <v>60</v>
      </c>
      <c r="J98" s="66">
        <v>45</v>
      </c>
      <c r="K98" s="66">
        <v>15</v>
      </c>
    </row>
    <row r="99" spans="1:11" ht="20.100000000000001" customHeight="1">
      <c r="A99" s="94"/>
      <c r="B99" s="4" t="s">
        <v>15</v>
      </c>
      <c r="C99" s="66">
        <v>16</v>
      </c>
      <c r="D99" s="66">
        <v>9</v>
      </c>
      <c r="E99" s="66">
        <v>7</v>
      </c>
      <c r="F99" s="66">
        <v>8</v>
      </c>
      <c r="G99" s="66">
        <v>4</v>
      </c>
      <c r="H99" s="66">
        <v>4</v>
      </c>
      <c r="I99" s="66">
        <v>8</v>
      </c>
      <c r="J99" s="66">
        <v>5</v>
      </c>
      <c r="K99" s="66">
        <v>3</v>
      </c>
    </row>
    <row r="100" spans="1:11" ht="20.100000000000001" customHeight="1">
      <c r="A100" s="94"/>
      <c r="B100" s="4" t="s">
        <v>16</v>
      </c>
      <c r="C100" s="66">
        <v>71</v>
      </c>
      <c r="D100" s="66">
        <v>45</v>
      </c>
      <c r="E100" s="66">
        <v>26</v>
      </c>
      <c r="F100" s="66">
        <v>5</v>
      </c>
      <c r="G100" s="66">
        <v>4</v>
      </c>
      <c r="H100" s="66">
        <v>1</v>
      </c>
      <c r="I100" s="66">
        <v>66</v>
      </c>
      <c r="J100" s="66">
        <v>41</v>
      </c>
      <c r="K100" s="66">
        <v>25</v>
      </c>
    </row>
    <row r="101" spans="1:11" ht="20.100000000000001" customHeight="1">
      <c r="A101" s="94"/>
      <c r="B101" s="4" t="s">
        <v>36</v>
      </c>
      <c r="C101" s="66">
        <v>30</v>
      </c>
      <c r="D101" s="66">
        <v>17</v>
      </c>
      <c r="E101" s="66">
        <v>13</v>
      </c>
      <c r="F101" s="66">
        <v>6</v>
      </c>
      <c r="G101" s="66">
        <v>5</v>
      </c>
      <c r="H101" s="66">
        <v>1</v>
      </c>
      <c r="I101" s="66">
        <v>24</v>
      </c>
      <c r="J101" s="66">
        <v>12</v>
      </c>
      <c r="K101" s="66">
        <v>12</v>
      </c>
    </row>
    <row r="102" spans="1:11" ht="20.100000000000001" customHeight="1">
      <c r="A102" s="94" t="s">
        <v>24</v>
      </c>
      <c r="B102" s="39" t="s">
        <v>17</v>
      </c>
      <c r="C102" s="65">
        <v>12776</v>
      </c>
      <c r="D102" s="65">
        <v>7623</v>
      </c>
      <c r="E102" s="65">
        <v>5153</v>
      </c>
      <c r="F102" s="65">
        <v>4827</v>
      </c>
      <c r="G102" s="65">
        <v>2920</v>
      </c>
      <c r="H102" s="65">
        <v>1907</v>
      </c>
      <c r="I102" s="65">
        <v>7949</v>
      </c>
      <c r="J102" s="65">
        <v>4703</v>
      </c>
      <c r="K102" s="65">
        <v>3246</v>
      </c>
    </row>
    <row r="103" spans="1:11" ht="20.100000000000001" customHeight="1">
      <c r="A103" s="94"/>
      <c r="B103" s="4" t="s">
        <v>3</v>
      </c>
      <c r="C103" s="66">
        <v>5417</v>
      </c>
      <c r="D103" s="66">
        <v>3244</v>
      </c>
      <c r="E103" s="66">
        <v>2173</v>
      </c>
      <c r="F103" s="66">
        <v>1091</v>
      </c>
      <c r="G103" s="66">
        <v>745</v>
      </c>
      <c r="H103" s="66">
        <v>346</v>
      </c>
      <c r="I103" s="66">
        <v>4326</v>
      </c>
      <c r="J103" s="66">
        <v>2499</v>
      </c>
      <c r="K103" s="66">
        <v>1827</v>
      </c>
    </row>
    <row r="104" spans="1:11" ht="20.100000000000001" customHeight="1">
      <c r="A104" s="94"/>
      <c r="B104" s="4" t="s">
        <v>4</v>
      </c>
      <c r="C104" s="66">
        <v>1224</v>
      </c>
      <c r="D104" s="66">
        <v>762</v>
      </c>
      <c r="E104" s="66">
        <v>462</v>
      </c>
      <c r="F104" s="66">
        <v>208</v>
      </c>
      <c r="G104" s="66">
        <v>111</v>
      </c>
      <c r="H104" s="66">
        <v>97</v>
      </c>
      <c r="I104" s="66">
        <v>1016</v>
      </c>
      <c r="J104" s="66">
        <v>651</v>
      </c>
      <c r="K104" s="66">
        <v>365</v>
      </c>
    </row>
    <row r="105" spans="1:11" ht="20.100000000000001" customHeight="1">
      <c r="A105" s="94"/>
      <c r="B105" s="4" t="s">
        <v>5</v>
      </c>
      <c r="C105" s="66">
        <v>2042</v>
      </c>
      <c r="D105" s="66">
        <v>1155</v>
      </c>
      <c r="E105" s="66">
        <v>887</v>
      </c>
      <c r="F105" s="66">
        <v>410</v>
      </c>
      <c r="G105" s="66">
        <v>223</v>
      </c>
      <c r="H105" s="66">
        <v>187</v>
      </c>
      <c r="I105" s="66">
        <v>1632</v>
      </c>
      <c r="J105" s="66">
        <v>932</v>
      </c>
      <c r="K105" s="66">
        <v>700</v>
      </c>
    </row>
    <row r="106" spans="1:11" ht="20.100000000000001" customHeight="1">
      <c r="A106" s="94"/>
      <c r="B106" s="4" t="s">
        <v>6</v>
      </c>
      <c r="C106" s="66">
        <v>120</v>
      </c>
      <c r="D106" s="66">
        <v>97</v>
      </c>
      <c r="E106" s="66">
        <v>23</v>
      </c>
      <c r="F106" s="66">
        <v>74</v>
      </c>
      <c r="G106" s="66">
        <v>58</v>
      </c>
      <c r="H106" s="66">
        <v>16</v>
      </c>
      <c r="I106" s="66">
        <v>46</v>
      </c>
      <c r="J106" s="66">
        <v>39</v>
      </c>
      <c r="K106" s="66">
        <v>7</v>
      </c>
    </row>
    <row r="107" spans="1:11" ht="20.100000000000001" customHeight="1">
      <c r="A107" s="94"/>
      <c r="B107" s="4" t="s">
        <v>7</v>
      </c>
      <c r="C107" s="66">
        <v>931</v>
      </c>
      <c r="D107" s="66">
        <v>566</v>
      </c>
      <c r="E107" s="66">
        <v>365</v>
      </c>
      <c r="F107" s="66">
        <v>931</v>
      </c>
      <c r="G107" s="66">
        <v>566</v>
      </c>
      <c r="H107" s="66">
        <v>365</v>
      </c>
      <c r="I107" s="66">
        <v>0</v>
      </c>
      <c r="J107" s="66">
        <v>0</v>
      </c>
      <c r="K107" s="66">
        <v>0</v>
      </c>
    </row>
    <row r="108" spans="1:11" ht="20.100000000000001" customHeight="1">
      <c r="A108" s="94"/>
      <c r="B108" s="4" t="s">
        <v>8</v>
      </c>
      <c r="C108" s="66">
        <v>1419</v>
      </c>
      <c r="D108" s="66">
        <v>812</v>
      </c>
      <c r="E108" s="66">
        <v>607</v>
      </c>
      <c r="F108" s="66">
        <v>807</v>
      </c>
      <c r="G108" s="66">
        <v>427</v>
      </c>
      <c r="H108" s="66">
        <v>380</v>
      </c>
      <c r="I108" s="66">
        <v>612</v>
      </c>
      <c r="J108" s="66">
        <v>385</v>
      </c>
      <c r="K108" s="66">
        <v>227</v>
      </c>
    </row>
    <row r="109" spans="1:11" ht="20.100000000000001" customHeight="1">
      <c r="A109" s="94"/>
      <c r="B109" s="4" t="s">
        <v>9</v>
      </c>
      <c r="C109" s="66">
        <v>210</v>
      </c>
      <c r="D109" s="66">
        <v>165</v>
      </c>
      <c r="E109" s="66">
        <v>45</v>
      </c>
      <c r="F109" s="66">
        <v>210</v>
      </c>
      <c r="G109" s="66">
        <v>165</v>
      </c>
      <c r="H109" s="66">
        <v>45</v>
      </c>
      <c r="I109" s="66">
        <v>0</v>
      </c>
      <c r="J109" s="66">
        <v>0</v>
      </c>
      <c r="K109" s="66">
        <v>0</v>
      </c>
    </row>
    <row r="110" spans="1:11" ht="20.100000000000001" customHeight="1">
      <c r="A110" s="94"/>
      <c r="B110" s="4" t="s">
        <v>10</v>
      </c>
      <c r="C110" s="66">
        <v>514</v>
      </c>
      <c r="D110" s="66">
        <v>273</v>
      </c>
      <c r="E110" s="66">
        <v>241</v>
      </c>
      <c r="F110" s="66">
        <v>509</v>
      </c>
      <c r="G110" s="66">
        <v>270</v>
      </c>
      <c r="H110" s="66">
        <v>239</v>
      </c>
      <c r="I110" s="66">
        <v>5</v>
      </c>
      <c r="J110" s="66">
        <v>3</v>
      </c>
      <c r="K110" s="66">
        <v>2</v>
      </c>
    </row>
    <row r="111" spans="1:11" ht="20.100000000000001" customHeight="1">
      <c r="A111" s="94"/>
      <c r="B111" s="4" t="s">
        <v>11</v>
      </c>
      <c r="C111" s="66">
        <v>606</v>
      </c>
      <c r="D111" s="66">
        <v>352</v>
      </c>
      <c r="E111" s="66">
        <v>254</v>
      </c>
      <c r="F111" s="66">
        <v>460</v>
      </c>
      <c r="G111" s="66">
        <v>268</v>
      </c>
      <c r="H111" s="66">
        <v>192</v>
      </c>
      <c r="I111" s="66">
        <v>146</v>
      </c>
      <c r="J111" s="66">
        <v>84</v>
      </c>
      <c r="K111" s="66">
        <v>62</v>
      </c>
    </row>
    <row r="112" spans="1:11" ht="20.100000000000001" customHeight="1">
      <c r="A112" s="94"/>
      <c r="B112" s="4" t="s">
        <v>12</v>
      </c>
      <c r="C112" s="66">
        <v>45</v>
      </c>
      <c r="D112" s="66">
        <v>33</v>
      </c>
      <c r="E112" s="66">
        <v>12</v>
      </c>
      <c r="F112" s="66">
        <v>40</v>
      </c>
      <c r="G112" s="66">
        <v>29</v>
      </c>
      <c r="H112" s="66">
        <v>11</v>
      </c>
      <c r="I112" s="66">
        <v>5</v>
      </c>
      <c r="J112" s="66">
        <v>4</v>
      </c>
      <c r="K112" s="66">
        <v>1</v>
      </c>
    </row>
    <row r="113" spans="1:11" ht="20.100000000000001" customHeight="1">
      <c r="A113" s="94"/>
      <c r="B113" s="4" t="s">
        <v>13</v>
      </c>
      <c r="C113" s="66">
        <v>62</v>
      </c>
      <c r="D113" s="66">
        <v>44</v>
      </c>
      <c r="E113" s="66">
        <v>18</v>
      </c>
      <c r="F113" s="66">
        <v>61</v>
      </c>
      <c r="G113" s="66">
        <v>43</v>
      </c>
      <c r="H113" s="66">
        <v>18</v>
      </c>
      <c r="I113" s="66">
        <v>1</v>
      </c>
      <c r="J113" s="66">
        <v>1</v>
      </c>
      <c r="K113" s="66">
        <v>0</v>
      </c>
    </row>
    <row r="114" spans="1:11" ht="20.100000000000001" customHeight="1">
      <c r="A114" s="94"/>
      <c r="B114" s="4" t="s">
        <v>14</v>
      </c>
      <c r="C114" s="66">
        <v>66</v>
      </c>
      <c r="D114" s="66">
        <v>40</v>
      </c>
      <c r="E114" s="66">
        <v>26</v>
      </c>
      <c r="F114" s="66">
        <v>1</v>
      </c>
      <c r="G114" s="66">
        <v>1</v>
      </c>
      <c r="H114" s="66">
        <v>0</v>
      </c>
      <c r="I114" s="66">
        <v>65</v>
      </c>
      <c r="J114" s="66">
        <v>39</v>
      </c>
      <c r="K114" s="66">
        <v>26</v>
      </c>
    </row>
    <row r="115" spans="1:11" ht="20.100000000000001" customHeight="1">
      <c r="A115" s="94"/>
      <c r="B115" s="4" t="s">
        <v>15</v>
      </c>
      <c r="C115" s="66">
        <v>9</v>
      </c>
      <c r="D115" s="66">
        <v>6</v>
      </c>
      <c r="E115" s="66">
        <v>3</v>
      </c>
      <c r="F115" s="66">
        <v>4</v>
      </c>
      <c r="G115" s="66">
        <v>2</v>
      </c>
      <c r="H115" s="66">
        <v>2</v>
      </c>
      <c r="I115" s="66">
        <v>5</v>
      </c>
      <c r="J115" s="66">
        <v>4</v>
      </c>
      <c r="K115" s="66">
        <v>1</v>
      </c>
    </row>
    <row r="116" spans="1:11" ht="20.100000000000001" customHeight="1">
      <c r="A116" s="94"/>
      <c r="B116" s="4" t="s">
        <v>16</v>
      </c>
      <c r="C116" s="66">
        <v>72</v>
      </c>
      <c r="D116" s="66">
        <v>50</v>
      </c>
      <c r="E116" s="66">
        <v>22</v>
      </c>
      <c r="F116" s="66">
        <v>5</v>
      </c>
      <c r="G116" s="66">
        <v>2</v>
      </c>
      <c r="H116" s="66">
        <v>3</v>
      </c>
      <c r="I116" s="66">
        <v>67</v>
      </c>
      <c r="J116" s="66">
        <v>48</v>
      </c>
      <c r="K116" s="66">
        <v>19</v>
      </c>
    </row>
    <row r="117" spans="1:11" ht="20.100000000000001" customHeight="1">
      <c r="A117" s="94"/>
      <c r="B117" s="4" t="s">
        <v>36</v>
      </c>
      <c r="C117" s="66">
        <v>39</v>
      </c>
      <c r="D117" s="66">
        <v>24</v>
      </c>
      <c r="E117" s="66">
        <v>15</v>
      </c>
      <c r="F117" s="66">
        <v>16</v>
      </c>
      <c r="G117" s="66">
        <v>10</v>
      </c>
      <c r="H117" s="66">
        <v>6</v>
      </c>
      <c r="I117" s="66">
        <v>23</v>
      </c>
      <c r="J117" s="66">
        <v>14</v>
      </c>
      <c r="K117" s="66">
        <v>9</v>
      </c>
    </row>
    <row r="118" spans="1:11" ht="20.100000000000001" customHeight="1">
      <c r="A118" s="94" t="s">
        <v>25</v>
      </c>
      <c r="B118" s="39" t="s">
        <v>17</v>
      </c>
      <c r="C118" s="65">
        <v>16146</v>
      </c>
      <c r="D118" s="65">
        <v>9633</v>
      </c>
      <c r="E118" s="65">
        <v>6513</v>
      </c>
      <c r="F118" s="65">
        <v>6405</v>
      </c>
      <c r="G118" s="65">
        <v>3925</v>
      </c>
      <c r="H118" s="65">
        <v>2480</v>
      </c>
      <c r="I118" s="65">
        <v>9741</v>
      </c>
      <c r="J118" s="65">
        <v>5708</v>
      </c>
      <c r="K118" s="65">
        <v>4033</v>
      </c>
    </row>
    <row r="119" spans="1:11" ht="20.100000000000001" customHeight="1">
      <c r="A119" s="94"/>
      <c r="B119" s="4" t="s">
        <v>3</v>
      </c>
      <c r="C119" s="66">
        <v>6945</v>
      </c>
      <c r="D119" s="66">
        <v>4220</v>
      </c>
      <c r="E119" s="66">
        <v>2725</v>
      </c>
      <c r="F119" s="66">
        <v>1468</v>
      </c>
      <c r="G119" s="66">
        <v>989</v>
      </c>
      <c r="H119" s="66">
        <v>479</v>
      </c>
      <c r="I119" s="66">
        <v>5477</v>
      </c>
      <c r="J119" s="66">
        <v>3231</v>
      </c>
      <c r="K119" s="66">
        <v>2246</v>
      </c>
    </row>
    <row r="120" spans="1:11" ht="20.100000000000001" customHeight="1">
      <c r="A120" s="94"/>
      <c r="B120" s="4" t="s">
        <v>4</v>
      </c>
      <c r="C120" s="66">
        <v>1613</v>
      </c>
      <c r="D120" s="66">
        <v>957</v>
      </c>
      <c r="E120" s="66">
        <v>656</v>
      </c>
      <c r="F120" s="66">
        <v>341</v>
      </c>
      <c r="G120" s="66">
        <v>174</v>
      </c>
      <c r="H120" s="66">
        <v>167</v>
      </c>
      <c r="I120" s="66">
        <v>1272</v>
      </c>
      <c r="J120" s="66">
        <v>783</v>
      </c>
      <c r="K120" s="66">
        <v>489</v>
      </c>
    </row>
    <row r="121" spans="1:11" ht="20.100000000000001" customHeight="1">
      <c r="A121" s="94"/>
      <c r="B121" s="4" t="s">
        <v>5</v>
      </c>
      <c r="C121" s="66">
        <v>2269</v>
      </c>
      <c r="D121" s="66">
        <v>1194</v>
      </c>
      <c r="E121" s="66">
        <v>1075</v>
      </c>
      <c r="F121" s="66">
        <v>496</v>
      </c>
      <c r="G121" s="66">
        <v>273</v>
      </c>
      <c r="H121" s="66">
        <v>223</v>
      </c>
      <c r="I121" s="66">
        <v>1773</v>
      </c>
      <c r="J121" s="66">
        <v>921</v>
      </c>
      <c r="K121" s="66">
        <v>852</v>
      </c>
    </row>
    <row r="122" spans="1:11" ht="20.100000000000001" customHeight="1">
      <c r="A122" s="94"/>
      <c r="B122" s="4" t="s">
        <v>6</v>
      </c>
      <c r="C122" s="66">
        <v>139</v>
      </c>
      <c r="D122" s="66">
        <v>98</v>
      </c>
      <c r="E122" s="66">
        <v>41</v>
      </c>
      <c r="F122" s="66">
        <v>70</v>
      </c>
      <c r="G122" s="66">
        <v>48</v>
      </c>
      <c r="H122" s="66">
        <v>22</v>
      </c>
      <c r="I122" s="66">
        <v>69</v>
      </c>
      <c r="J122" s="66">
        <v>50</v>
      </c>
      <c r="K122" s="66">
        <v>19</v>
      </c>
    </row>
    <row r="123" spans="1:11" ht="20.100000000000001" customHeight="1">
      <c r="A123" s="94"/>
      <c r="B123" s="4" t="s">
        <v>7</v>
      </c>
      <c r="C123" s="66">
        <v>1233</v>
      </c>
      <c r="D123" s="66">
        <v>763</v>
      </c>
      <c r="E123" s="66">
        <v>470</v>
      </c>
      <c r="F123" s="66">
        <v>1233</v>
      </c>
      <c r="G123" s="66">
        <v>763</v>
      </c>
      <c r="H123" s="66">
        <v>470</v>
      </c>
      <c r="I123" s="66">
        <v>0</v>
      </c>
      <c r="J123" s="66">
        <v>0</v>
      </c>
      <c r="K123" s="66">
        <v>0</v>
      </c>
    </row>
    <row r="124" spans="1:11" ht="20.100000000000001" customHeight="1">
      <c r="A124" s="94"/>
      <c r="B124" s="4" t="s">
        <v>8</v>
      </c>
      <c r="C124" s="66">
        <v>1768</v>
      </c>
      <c r="D124" s="66">
        <v>1117</v>
      </c>
      <c r="E124" s="66">
        <v>651</v>
      </c>
      <c r="F124" s="66">
        <v>1042</v>
      </c>
      <c r="G124" s="66">
        <v>647</v>
      </c>
      <c r="H124" s="66">
        <v>395</v>
      </c>
      <c r="I124" s="66">
        <v>726</v>
      </c>
      <c r="J124" s="66">
        <v>470</v>
      </c>
      <c r="K124" s="66">
        <v>256</v>
      </c>
    </row>
    <row r="125" spans="1:11" ht="20.100000000000001" customHeight="1">
      <c r="A125" s="94"/>
      <c r="B125" s="4" t="s">
        <v>9</v>
      </c>
      <c r="C125" s="66">
        <v>216</v>
      </c>
      <c r="D125" s="66">
        <v>169</v>
      </c>
      <c r="E125" s="66">
        <v>47</v>
      </c>
      <c r="F125" s="66">
        <v>216</v>
      </c>
      <c r="G125" s="66">
        <v>169</v>
      </c>
      <c r="H125" s="66">
        <v>47</v>
      </c>
      <c r="I125" s="66">
        <v>0</v>
      </c>
      <c r="J125" s="66">
        <v>0</v>
      </c>
      <c r="K125" s="66">
        <v>0</v>
      </c>
    </row>
    <row r="126" spans="1:11" ht="20.100000000000001" customHeight="1">
      <c r="A126" s="94"/>
      <c r="B126" s="4" t="s">
        <v>10</v>
      </c>
      <c r="C126" s="66">
        <v>848</v>
      </c>
      <c r="D126" s="66">
        <v>426</v>
      </c>
      <c r="E126" s="66">
        <v>422</v>
      </c>
      <c r="F126" s="66">
        <v>842</v>
      </c>
      <c r="G126" s="66">
        <v>421</v>
      </c>
      <c r="H126" s="66">
        <v>421</v>
      </c>
      <c r="I126" s="66">
        <v>6</v>
      </c>
      <c r="J126" s="66">
        <v>5</v>
      </c>
      <c r="K126" s="66">
        <v>1</v>
      </c>
    </row>
    <row r="127" spans="1:11" ht="20.100000000000001" customHeight="1">
      <c r="A127" s="94"/>
      <c r="B127" s="4" t="s">
        <v>11</v>
      </c>
      <c r="C127" s="66">
        <v>696</v>
      </c>
      <c r="D127" s="66">
        <v>412</v>
      </c>
      <c r="E127" s="66">
        <v>284</v>
      </c>
      <c r="F127" s="66">
        <v>517</v>
      </c>
      <c r="G127" s="66">
        <v>327</v>
      </c>
      <c r="H127" s="66">
        <v>190</v>
      </c>
      <c r="I127" s="66">
        <v>179</v>
      </c>
      <c r="J127" s="66">
        <v>85</v>
      </c>
      <c r="K127" s="66">
        <v>94</v>
      </c>
    </row>
    <row r="128" spans="1:11" ht="20.100000000000001" customHeight="1">
      <c r="A128" s="94"/>
      <c r="B128" s="4" t="s">
        <v>12</v>
      </c>
      <c r="C128" s="66">
        <v>41</v>
      </c>
      <c r="D128" s="66">
        <v>22</v>
      </c>
      <c r="E128" s="66">
        <v>19</v>
      </c>
      <c r="F128" s="66">
        <v>32</v>
      </c>
      <c r="G128" s="66">
        <v>16</v>
      </c>
      <c r="H128" s="66">
        <v>16</v>
      </c>
      <c r="I128" s="66">
        <v>9</v>
      </c>
      <c r="J128" s="66">
        <v>6</v>
      </c>
      <c r="K128" s="66">
        <v>3</v>
      </c>
    </row>
    <row r="129" spans="1:11" ht="20.100000000000001" customHeight="1">
      <c r="A129" s="94"/>
      <c r="B129" s="4" t="s">
        <v>13</v>
      </c>
      <c r="C129" s="66">
        <v>104</v>
      </c>
      <c r="D129" s="66">
        <v>71</v>
      </c>
      <c r="E129" s="66">
        <v>33</v>
      </c>
      <c r="F129" s="66">
        <v>98</v>
      </c>
      <c r="G129" s="66">
        <v>68</v>
      </c>
      <c r="H129" s="66">
        <v>30</v>
      </c>
      <c r="I129" s="66">
        <v>6</v>
      </c>
      <c r="J129" s="66">
        <v>3</v>
      </c>
      <c r="K129" s="66">
        <v>3</v>
      </c>
    </row>
    <row r="130" spans="1:11" ht="20.100000000000001" customHeight="1">
      <c r="A130" s="94"/>
      <c r="B130" s="4" t="s">
        <v>14</v>
      </c>
      <c r="C130" s="66">
        <v>80</v>
      </c>
      <c r="D130" s="66">
        <v>56</v>
      </c>
      <c r="E130" s="66">
        <v>24</v>
      </c>
      <c r="F130" s="66">
        <v>4</v>
      </c>
      <c r="G130" s="66">
        <v>3</v>
      </c>
      <c r="H130" s="66">
        <v>1</v>
      </c>
      <c r="I130" s="66">
        <v>76</v>
      </c>
      <c r="J130" s="66">
        <v>53</v>
      </c>
      <c r="K130" s="66">
        <v>23</v>
      </c>
    </row>
    <row r="131" spans="1:11" ht="20.100000000000001" customHeight="1">
      <c r="A131" s="94"/>
      <c r="B131" s="4" t="s">
        <v>15</v>
      </c>
      <c r="C131" s="66">
        <v>15</v>
      </c>
      <c r="D131" s="66">
        <v>8</v>
      </c>
      <c r="E131" s="66">
        <v>7</v>
      </c>
      <c r="F131" s="66">
        <v>10</v>
      </c>
      <c r="G131" s="66">
        <v>5</v>
      </c>
      <c r="H131" s="66">
        <v>5</v>
      </c>
      <c r="I131" s="66">
        <v>5</v>
      </c>
      <c r="J131" s="66">
        <v>3</v>
      </c>
      <c r="K131" s="66">
        <v>2</v>
      </c>
    </row>
    <row r="132" spans="1:11" ht="20.100000000000001" customHeight="1">
      <c r="A132" s="94"/>
      <c r="B132" s="4" t="s">
        <v>16</v>
      </c>
      <c r="C132" s="66">
        <v>110</v>
      </c>
      <c r="D132" s="66">
        <v>77</v>
      </c>
      <c r="E132" s="66">
        <v>33</v>
      </c>
      <c r="F132" s="66">
        <v>12</v>
      </c>
      <c r="G132" s="66">
        <v>9</v>
      </c>
      <c r="H132" s="66">
        <v>3</v>
      </c>
      <c r="I132" s="66">
        <v>98</v>
      </c>
      <c r="J132" s="66">
        <v>68</v>
      </c>
      <c r="K132" s="66">
        <v>30</v>
      </c>
    </row>
    <row r="133" spans="1:11" ht="20.100000000000001" customHeight="1">
      <c r="A133" s="94"/>
      <c r="B133" s="4" t="s">
        <v>36</v>
      </c>
      <c r="C133" s="66">
        <v>69</v>
      </c>
      <c r="D133" s="66">
        <v>43</v>
      </c>
      <c r="E133" s="66">
        <v>26</v>
      </c>
      <c r="F133" s="66">
        <v>24</v>
      </c>
      <c r="G133" s="66">
        <v>13</v>
      </c>
      <c r="H133" s="66">
        <v>11</v>
      </c>
      <c r="I133" s="66">
        <v>45</v>
      </c>
      <c r="J133" s="66">
        <v>30</v>
      </c>
      <c r="K133" s="66">
        <v>15</v>
      </c>
    </row>
    <row r="134" spans="1:11" ht="20.100000000000001" customHeight="1">
      <c r="A134" s="94" t="s">
        <v>26</v>
      </c>
      <c r="B134" s="39" t="s">
        <v>17</v>
      </c>
      <c r="C134" s="65">
        <v>17570</v>
      </c>
      <c r="D134" s="65">
        <v>10178</v>
      </c>
      <c r="E134" s="65">
        <v>7392</v>
      </c>
      <c r="F134" s="65">
        <v>6740</v>
      </c>
      <c r="G134" s="65">
        <v>4038</v>
      </c>
      <c r="H134" s="65">
        <v>2702</v>
      </c>
      <c r="I134" s="65">
        <v>10830</v>
      </c>
      <c r="J134" s="65">
        <v>6140</v>
      </c>
      <c r="K134" s="65">
        <v>4690</v>
      </c>
    </row>
    <row r="135" spans="1:11" ht="20.100000000000001" customHeight="1">
      <c r="A135" s="94"/>
      <c r="B135" s="4" t="s">
        <v>3</v>
      </c>
      <c r="C135" s="66">
        <v>7376</v>
      </c>
      <c r="D135" s="66">
        <v>4273</v>
      </c>
      <c r="E135" s="66">
        <v>3103</v>
      </c>
      <c r="F135" s="66">
        <v>1587</v>
      </c>
      <c r="G135" s="66">
        <v>998</v>
      </c>
      <c r="H135" s="66">
        <v>589</v>
      </c>
      <c r="I135" s="66">
        <v>5789</v>
      </c>
      <c r="J135" s="66">
        <v>3275</v>
      </c>
      <c r="K135" s="66">
        <v>2514</v>
      </c>
    </row>
    <row r="136" spans="1:11" ht="20.100000000000001" customHeight="1">
      <c r="A136" s="94"/>
      <c r="B136" s="4" t="s">
        <v>4</v>
      </c>
      <c r="C136" s="66">
        <v>1728</v>
      </c>
      <c r="D136" s="66">
        <v>987</v>
      </c>
      <c r="E136" s="66">
        <v>741</v>
      </c>
      <c r="F136" s="66">
        <v>336</v>
      </c>
      <c r="G136" s="66">
        <v>170</v>
      </c>
      <c r="H136" s="66">
        <v>166</v>
      </c>
      <c r="I136" s="66">
        <v>1392</v>
      </c>
      <c r="J136" s="66">
        <v>817</v>
      </c>
      <c r="K136" s="66">
        <v>575</v>
      </c>
    </row>
    <row r="137" spans="1:11" ht="20.100000000000001" customHeight="1">
      <c r="A137" s="94"/>
      <c r="B137" s="4" t="s">
        <v>5</v>
      </c>
      <c r="C137" s="66">
        <v>2682</v>
      </c>
      <c r="D137" s="66">
        <v>1396</v>
      </c>
      <c r="E137" s="66">
        <v>1286</v>
      </c>
      <c r="F137" s="66">
        <v>483</v>
      </c>
      <c r="G137" s="66">
        <v>254</v>
      </c>
      <c r="H137" s="66">
        <v>229</v>
      </c>
      <c r="I137" s="66">
        <v>2199</v>
      </c>
      <c r="J137" s="66">
        <v>1142</v>
      </c>
      <c r="K137" s="66">
        <v>1057</v>
      </c>
    </row>
    <row r="138" spans="1:11" ht="20.100000000000001" customHeight="1">
      <c r="A138" s="94"/>
      <c r="B138" s="4" t="s">
        <v>6</v>
      </c>
      <c r="C138" s="66">
        <v>199</v>
      </c>
      <c r="D138" s="66">
        <v>145</v>
      </c>
      <c r="E138" s="66">
        <v>54</v>
      </c>
      <c r="F138" s="66">
        <v>105</v>
      </c>
      <c r="G138" s="66">
        <v>75</v>
      </c>
      <c r="H138" s="66">
        <v>30</v>
      </c>
      <c r="I138" s="66">
        <v>94</v>
      </c>
      <c r="J138" s="66">
        <v>70</v>
      </c>
      <c r="K138" s="66">
        <v>24</v>
      </c>
    </row>
    <row r="139" spans="1:11" ht="20.100000000000001" customHeight="1">
      <c r="A139" s="94"/>
      <c r="B139" s="4" t="s">
        <v>7</v>
      </c>
      <c r="C139" s="66">
        <v>1174</v>
      </c>
      <c r="D139" s="66">
        <v>722</v>
      </c>
      <c r="E139" s="66">
        <v>452</v>
      </c>
      <c r="F139" s="66">
        <v>1174</v>
      </c>
      <c r="G139" s="66">
        <v>722</v>
      </c>
      <c r="H139" s="66">
        <v>452</v>
      </c>
      <c r="I139" s="66">
        <v>0</v>
      </c>
      <c r="J139" s="66">
        <v>0</v>
      </c>
      <c r="K139" s="66">
        <v>0</v>
      </c>
    </row>
    <row r="140" spans="1:11" ht="20.100000000000001" customHeight="1">
      <c r="A140" s="94"/>
      <c r="B140" s="4" t="s">
        <v>8</v>
      </c>
      <c r="C140" s="66">
        <v>1999</v>
      </c>
      <c r="D140" s="66">
        <v>1170</v>
      </c>
      <c r="E140" s="66">
        <v>829</v>
      </c>
      <c r="F140" s="66">
        <v>1178</v>
      </c>
      <c r="G140" s="66">
        <v>660</v>
      </c>
      <c r="H140" s="66">
        <v>518</v>
      </c>
      <c r="I140" s="66">
        <v>821</v>
      </c>
      <c r="J140" s="66">
        <v>510</v>
      </c>
      <c r="K140" s="66">
        <v>311</v>
      </c>
    </row>
    <row r="141" spans="1:11" ht="20.100000000000001" customHeight="1">
      <c r="A141" s="94"/>
      <c r="B141" s="4" t="s">
        <v>9</v>
      </c>
      <c r="C141" s="66">
        <v>312</v>
      </c>
      <c r="D141" s="66">
        <v>259</v>
      </c>
      <c r="E141" s="66">
        <v>53</v>
      </c>
      <c r="F141" s="66">
        <v>312</v>
      </c>
      <c r="G141" s="66">
        <v>259</v>
      </c>
      <c r="H141" s="66">
        <v>53</v>
      </c>
      <c r="I141" s="66">
        <v>0</v>
      </c>
      <c r="J141" s="66">
        <v>0</v>
      </c>
      <c r="K141" s="66">
        <v>0</v>
      </c>
    </row>
    <row r="142" spans="1:11" ht="20.100000000000001" customHeight="1">
      <c r="A142" s="94"/>
      <c r="B142" s="4" t="s">
        <v>10</v>
      </c>
      <c r="C142" s="66">
        <v>811</v>
      </c>
      <c r="D142" s="66">
        <v>416</v>
      </c>
      <c r="E142" s="66">
        <v>395</v>
      </c>
      <c r="F142" s="66">
        <v>809</v>
      </c>
      <c r="G142" s="66">
        <v>415</v>
      </c>
      <c r="H142" s="66">
        <v>394</v>
      </c>
      <c r="I142" s="66">
        <v>2</v>
      </c>
      <c r="J142" s="66">
        <v>1</v>
      </c>
      <c r="K142" s="66">
        <v>1</v>
      </c>
    </row>
    <row r="143" spans="1:11" ht="20.100000000000001" customHeight="1">
      <c r="A143" s="94"/>
      <c r="B143" s="4" t="s">
        <v>11</v>
      </c>
      <c r="C143" s="66">
        <v>794</v>
      </c>
      <c r="D143" s="66">
        <v>490</v>
      </c>
      <c r="E143" s="66">
        <v>304</v>
      </c>
      <c r="F143" s="66">
        <v>556</v>
      </c>
      <c r="G143" s="66">
        <v>350</v>
      </c>
      <c r="H143" s="66">
        <v>206</v>
      </c>
      <c r="I143" s="66">
        <v>238</v>
      </c>
      <c r="J143" s="66">
        <v>140</v>
      </c>
      <c r="K143" s="66">
        <v>98</v>
      </c>
    </row>
    <row r="144" spans="1:11" ht="20.100000000000001" customHeight="1">
      <c r="A144" s="94"/>
      <c r="B144" s="4" t="s">
        <v>12</v>
      </c>
      <c r="C144" s="66">
        <v>42</v>
      </c>
      <c r="D144" s="66">
        <v>29</v>
      </c>
      <c r="E144" s="66">
        <v>13</v>
      </c>
      <c r="F144" s="66">
        <v>37</v>
      </c>
      <c r="G144" s="66">
        <v>26</v>
      </c>
      <c r="H144" s="66">
        <v>11</v>
      </c>
      <c r="I144" s="66">
        <v>5</v>
      </c>
      <c r="J144" s="66">
        <v>3</v>
      </c>
      <c r="K144" s="66">
        <v>2</v>
      </c>
    </row>
    <row r="145" spans="1:11" ht="20.100000000000001" customHeight="1">
      <c r="A145" s="94"/>
      <c r="B145" s="4" t="s">
        <v>13</v>
      </c>
      <c r="C145" s="66">
        <v>119</v>
      </c>
      <c r="D145" s="66">
        <v>80</v>
      </c>
      <c r="E145" s="66">
        <v>39</v>
      </c>
      <c r="F145" s="66">
        <v>112</v>
      </c>
      <c r="G145" s="66">
        <v>76</v>
      </c>
      <c r="H145" s="66">
        <v>36</v>
      </c>
      <c r="I145" s="66">
        <v>7</v>
      </c>
      <c r="J145" s="66">
        <v>4</v>
      </c>
      <c r="K145" s="66">
        <v>3</v>
      </c>
    </row>
    <row r="146" spans="1:11" ht="20.100000000000001" customHeight="1">
      <c r="A146" s="94"/>
      <c r="B146" s="4" t="s">
        <v>14</v>
      </c>
      <c r="C146" s="66">
        <v>117</v>
      </c>
      <c r="D146" s="66">
        <v>81</v>
      </c>
      <c r="E146" s="66">
        <v>36</v>
      </c>
      <c r="F146" s="66">
        <v>7</v>
      </c>
      <c r="G146" s="66">
        <v>6</v>
      </c>
      <c r="H146" s="66">
        <v>1</v>
      </c>
      <c r="I146" s="66">
        <v>110</v>
      </c>
      <c r="J146" s="66">
        <v>75</v>
      </c>
      <c r="K146" s="66">
        <v>35</v>
      </c>
    </row>
    <row r="147" spans="1:11" ht="20.100000000000001" customHeight="1">
      <c r="A147" s="94"/>
      <c r="B147" s="4" t="s">
        <v>15</v>
      </c>
      <c r="C147" s="66">
        <v>24</v>
      </c>
      <c r="D147" s="66">
        <v>14</v>
      </c>
      <c r="E147" s="66">
        <v>10</v>
      </c>
      <c r="F147" s="66">
        <v>11</v>
      </c>
      <c r="G147" s="66">
        <v>6</v>
      </c>
      <c r="H147" s="66">
        <v>5</v>
      </c>
      <c r="I147" s="66">
        <v>13</v>
      </c>
      <c r="J147" s="66">
        <v>8</v>
      </c>
      <c r="K147" s="66">
        <v>5</v>
      </c>
    </row>
    <row r="148" spans="1:11" ht="20.100000000000001" customHeight="1">
      <c r="A148" s="94"/>
      <c r="B148" s="4" t="s">
        <v>16</v>
      </c>
      <c r="C148" s="66">
        <v>125</v>
      </c>
      <c r="D148" s="66">
        <v>77</v>
      </c>
      <c r="E148" s="66">
        <v>48</v>
      </c>
      <c r="F148" s="66">
        <v>14</v>
      </c>
      <c r="G148" s="66">
        <v>6</v>
      </c>
      <c r="H148" s="66">
        <v>8</v>
      </c>
      <c r="I148" s="66">
        <v>111</v>
      </c>
      <c r="J148" s="66">
        <v>71</v>
      </c>
      <c r="K148" s="66">
        <v>40</v>
      </c>
    </row>
    <row r="149" spans="1:11" ht="20.100000000000001" customHeight="1">
      <c r="A149" s="94"/>
      <c r="B149" s="4" t="s">
        <v>36</v>
      </c>
      <c r="C149" s="66">
        <v>68</v>
      </c>
      <c r="D149" s="66">
        <v>39</v>
      </c>
      <c r="E149" s="66">
        <v>29</v>
      </c>
      <c r="F149" s="66">
        <v>19</v>
      </c>
      <c r="G149" s="66">
        <v>15</v>
      </c>
      <c r="H149" s="66">
        <v>4</v>
      </c>
      <c r="I149" s="66">
        <v>49</v>
      </c>
      <c r="J149" s="66">
        <v>24</v>
      </c>
      <c r="K149" s="66">
        <v>25</v>
      </c>
    </row>
    <row r="150" spans="1:11" ht="20.100000000000001" customHeight="1">
      <c r="A150" s="94" t="s">
        <v>27</v>
      </c>
      <c r="B150" s="39" t="s">
        <v>17</v>
      </c>
      <c r="C150" s="65">
        <v>18002</v>
      </c>
      <c r="D150" s="65">
        <v>10648</v>
      </c>
      <c r="E150" s="65">
        <v>7354</v>
      </c>
      <c r="F150" s="65">
        <v>6971</v>
      </c>
      <c r="G150" s="65">
        <v>4124</v>
      </c>
      <c r="H150" s="65">
        <v>2847</v>
      </c>
      <c r="I150" s="65">
        <v>11031</v>
      </c>
      <c r="J150" s="65">
        <v>6524</v>
      </c>
      <c r="K150" s="65">
        <v>4507</v>
      </c>
    </row>
    <row r="151" spans="1:11" ht="20.100000000000001" customHeight="1">
      <c r="A151" s="94"/>
      <c r="B151" s="4" t="s">
        <v>3</v>
      </c>
      <c r="C151" s="66">
        <v>7908</v>
      </c>
      <c r="D151" s="66">
        <v>4860</v>
      </c>
      <c r="E151" s="66">
        <v>3048</v>
      </c>
      <c r="F151" s="66">
        <v>1703</v>
      </c>
      <c r="G151" s="66">
        <v>1173</v>
      </c>
      <c r="H151" s="66">
        <v>530</v>
      </c>
      <c r="I151" s="66">
        <v>6205</v>
      </c>
      <c r="J151" s="66">
        <v>3687</v>
      </c>
      <c r="K151" s="66">
        <v>2518</v>
      </c>
    </row>
    <row r="152" spans="1:11" ht="20.100000000000001" customHeight="1">
      <c r="A152" s="94"/>
      <c r="B152" s="4" t="s">
        <v>4</v>
      </c>
      <c r="C152" s="66">
        <v>1809</v>
      </c>
      <c r="D152" s="66">
        <v>1081</v>
      </c>
      <c r="E152" s="66">
        <v>728</v>
      </c>
      <c r="F152" s="66">
        <v>342</v>
      </c>
      <c r="G152" s="66">
        <v>185</v>
      </c>
      <c r="H152" s="66">
        <v>157</v>
      </c>
      <c r="I152" s="66">
        <v>1467</v>
      </c>
      <c r="J152" s="66">
        <v>896</v>
      </c>
      <c r="K152" s="66">
        <v>571</v>
      </c>
    </row>
    <row r="153" spans="1:11" ht="20.100000000000001" customHeight="1">
      <c r="A153" s="94"/>
      <c r="B153" s="4" t="s">
        <v>5</v>
      </c>
      <c r="C153" s="66">
        <v>2534</v>
      </c>
      <c r="D153" s="66">
        <v>1386</v>
      </c>
      <c r="E153" s="66">
        <v>1148</v>
      </c>
      <c r="F153" s="66">
        <v>507</v>
      </c>
      <c r="G153" s="66">
        <v>271</v>
      </c>
      <c r="H153" s="66">
        <v>236</v>
      </c>
      <c r="I153" s="66">
        <v>2027</v>
      </c>
      <c r="J153" s="66">
        <v>1115</v>
      </c>
      <c r="K153" s="66">
        <v>912</v>
      </c>
    </row>
    <row r="154" spans="1:11" ht="20.100000000000001" customHeight="1">
      <c r="A154" s="94"/>
      <c r="B154" s="4" t="s">
        <v>6</v>
      </c>
      <c r="C154" s="66">
        <v>125</v>
      </c>
      <c r="D154" s="66">
        <v>86</v>
      </c>
      <c r="E154" s="66">
        <v>39</v>
      </c>
      <c r="F154" s="66">
        <v>61</v>
      </c>
      <c r="G154" s="66">
        <v>41</v>
      </c>
      <c r="H154" s="66">
        <v>20</v>
      </c>
      <c r="I154" s="66">
        <v>64</v>
      </c>
      <c r="J154" s="66">
        <v>45</v>
      </c>
      <c r="K154" s="66">
        <v>19</v>
      </c>
    </row>
    <row r="155" spans="1:11" ht="20.100000000000001" customHeight="1">
      <c r="A155" s="94"/>
      <c r="B155" s="4" t="s">
        <v>7</v>
      </c>
      <c r="C155" s="66">
        <v>1299</v>
      </c>
      <c r="D155" s="66">
        <v>761</v>
      </c>
      <c r="E155" s="66">
        <v>538</v>
      </c>
      <c r="F155" s="66">
        <v>1299</v>
      </c>
      <c r="G155" s="66">
        <v>761</v>
      </c>
      <c r="H155" s="66">
        <v>538</v>
      </c>
      <c r="I155" s="66">
        <v>0</v>
      </c>
      <c r="J155" s="66">
        <v>0</v>
      </c>
      <c r="K155" s="66">
        <v>0</v>
      </c>
    </row>
    <row r="156" spans="1:11" ht="20.100000000000001" customHeight="1">
      <c r="A156" s="94"/>
      <c r="B156" s="4" t="s">
        <v>8</v>
      </c>
      <c r="C156" s="66">
        <v>1825</v>
      </c>
      <c r="D156" s="66">
        <v>1098</v>
      </c>
      <c r="E156" s="66">
        <v>727</v>
      </c>
      <c r="F156" s="66">
        <v>1001</v>
      </c>
      <c r="G156" s="66">
        <v>580</v>
      </c>
      <c r="H156" s="66">
        <v>421</v>
      </c>
      <c r="I156" s="66">
        <v>824</v>
      </c>
      <c r="J156" s="66">
        <v>518</v>
      </c>
      <c r="K156" s="66">
        <v>306</v>
      </c>
    </row>
    <row r="157" spans="1:11" ht="20.100000000000001" customHeight="1">
      <c r="A157" s="94"/>
      <c r="B157" s="4" t="s">
        <v>9</v>
      </c>
      <c r="C157" s="66">
        <v>215</v>
      </c>
      <c r="D157" s="66">
        <v>180</v>
      </c>
      <c r="E157" s="66">
        <v>35</v>
      </c>
      <c r="F157" s="66">
        <v>215</v>
      </c>
      <c r="G157" s="66">
        <v>180</v>
      </c>
      <c r="H157" s="66">
        <v>35</v>
      </c>
      <c r="I157" s="66">
        <v>0</v>
      </c>
      <c r="J157" s="66">
        <v>0</v>
      </c>
      <c r="K157" s="66">
        <v>0</v>
      </c>
    </row>
    <row r="158" spans="1:11" ht="20.100000000000001" customHeight="1">
      <c r="A158" s="94"/>
      <c r="B158" s="4" t="s">
        <v>10</v>
      </c>
      <c r="C158" s="66">
        <v>1010</v>
      </c>
      <c r="D158" s="66">
        <v>437</v>
      </c>
      <c r="E158" s="66">
        <v>573</v>
      </c>
      <c r="F158" s="66">
        <v>1004</v>
      </c>
      <c r="G158" s="66">
        <v>433</v>
      </c>
      <c r="H158" s="66">
        <v>571</v>
      </c>
      <c r="I158" s="66">
        <v>6</v>
      </c>
      <c r="J158" s="66">
        <v>4</v>
      </c>
      <c r="K158" s="66">
        <v>2</v>
      </c>
    </row>
    <row r="159" spans="1:11" ht="20.100000000000001" customHeight="1">
      <c r="A159" s="94"/>
      <c r="B159" s="4" t="s">
        <v>11</v>
      </c>
      <c r="C159" s="66">
        <v>855</v>
      </c>
      <c r="D159" s="66">
        <v>481</v>
      </c>
      <c r="E159" s="66">
        <v>374</v>
      </c>
      <c r="F159" s="66">
        <v>651</v>
      </c>
      <c r="G159" s="66">
        <v>366</v>
      </c>
      <c r="H159" s="66">
        <v>285</v>
      </c>
      <c r="I159" s="66">
        <v>204</v>
      </c>
      <c r="J159" s="66">
        <v>115</v>
      </c>
      <c r="K159" s="66">
        <v>89</v>
      </c>
    </row>
    <row r="160" spans="1:11" ht="20.100000000000001" customHeight="1">
      <c r="A160" s="94"/>
      <c r="B160" s="4" t="s">
        <v>12</v>
      </c>
      <c r="C160" s="66">
        <v>43</v>
      </c>
      <c r="D160" s="66">
        <v>29</v>
      </c>
      <c r="E160" s="66">
        <v>14</v>
      </c>
      <c r="F160" s="66">
        <v>38</v>
      </c>
      <c r="G160" s="66">
        <v>27</v>
      </c>
      <c r="H160" s="66">
        <v>11</v>
      </c>
      <c r="I160" s="66">
        <v>5</v>
      </c>
      <c r="J160" s="66">
        <v>2</v>
      </c>
      <c r="K160" s="66">
        <v>3</v>
      </c>
    </row>
    <row r="161" spans="1:11" ht="20.100000000000001" customHeight="1">
      <c r="A161" s="94"/>
      <c r="B161" s="4" t="s">
        <v>13</v>
      </c>
      <c r="C161" s="66">
        <v>97</v>
      </c>
      <c r="D161" s="66">
        <v>73</v>
      </c>
      <c r="E161" s="66">
        <v>24</v>
      </c>
      <c r="F161" s="66">
        <v>95</v>
      </c>
      <c r="G161" s="66">
        <v>72</v>
      </c>
      <c r="H161" s="66">
        <v>23</v>
      </c>
      <c r="I161" s="66">
        <v>2</v>
      </c>
      <c r="J161" s="66">
        <v>1</v>
      </c>
      <c r="K161" s="66">
        <v>1</v>
      </c>
    </row>
    <row r="162" spans="1:11" ht="20.100000000000001" customHeight="1">
      <c r="A162" s="94"/>
      <c r="B162" s="4" t="s">
        <v>14</v>
      </c>
      <c r="C162" s="66">
        <v>81</v>
      </c>
      <c r="D162" s="66">
        <v>55</v>
      </c>
      <c r="E162" s="66">
        <v>26</v>
      </c>
      <c r="F162" s="66">
        <v>9</v>
      </c>
      <c r="G162" s="66">
        <v>7</v>
      </c>
      <c r="H162" s="66">
        <v>2</v>
      </c>
      <c r="I162" s="66">
        <v>72</v>
      </c>
      <c r="J162" s="66">
        <v>48</v>
      </c>
      <c r="K162" s="66">
        <v>24</v>
      </c>
    </row>
    <row r="163" spans="1:11" ht="20.100000000000001" customHeight="1">
      <c r="A163" s="94"/>
      <c r="B163" s="4" t="s">
        <v>15</v>
      </c>
      <c r="C163" s="66">
        <v>26</v>
      </c>
      <c r="D163" s="66">
        <v>16</v>
      </c>
      <c r="E163" s="66">
        <v>10</v>
      </c>
      <c r="F163" s="66">
        <v>17</v>
      </c>
      <c r="G163" s="66">
        <v>12</v>
      </c>
      <c r="H163" s="66">
        <v>5</v>
      </c>
      <c r="I163" s="66">
        <v>9</v>
      </c>
      <c r="J163" s="66">
        <v>4</v>
      </c>
      <c r="K163" s="66">
        <v>5</v>
      </c>
    </row>
    <row r="164" spans="1:11" ht="20.100000000000001" customHeight="1">
      <c r="A164" s="94"/>
      <c r="B164" s="4" t="s">
        <v>16</v>
      </c>
      <c r="C164" s="66">
        <v>112</v>
      </c>
      <c r="D164" s="66">
        <v>74</v>
      </c>
      <c r="E164" s="66">
        <v>38</v>
      </c>
      <c r="F164" s="66">
        <v>11</v>
      </c>
      <c r="G164" s="66">
        <v>7</v>
      </c>
      <c r="H164" s="66">
        <v>4</v>
      </c>
      <c r="I164" s="66">
        <v>101</v>
      </c>
      <c r="J164" s="66">
        <v>67</v>
      </c>
      <c r="K164" s="66">
        <v>34</v>
      </c>
    </row>
    <row r="165" spans="1:11" ht="20.100000000000001" customHeight="1">
      <c r="A165" s="94"/>
      <c r="B165" s="4" t="s">
        <v>36</v>
      </c>
      <c r="C165" s="66">
        <v>63</v>
      </c>
      <c r="D165" s="66">
        <v>31</v>
      </c>
      <c r="E165" s="66">
        <v>32</v>
      </c>
      <c r="F165" s="66">
        <v>18</v>
      </c>
      <c r="G165" s="66">
        <v>9</v>
      </c>
      <c r="H165" s="66">
        <v>9</v>
      </c>
      <c r="I165" s="66">
        <v>45</v>
      </c>
      <c r="J165" s="66">
        <v>22</v>
      </c>
      <c r="K165" s="66">
        <v>23</v>
      </c>
    </row>
    <row r="166" spans="1:11" ht="20.100000000000001" customHeight="1">
      <c r="A166" s="94" t="s">
        <v>28</v>
      </c>
      <c r="B166" s="39" t="s">
        <v>17</v>
      </c>
      <c r="C166" s="65">
        <v>11630</v>
      </c>
      <c r="D166" s="65">
        <v>6828</v>
      </c>
      <c r="E166" s="65">
        <v>4802</v>
      </c>
      <c r="F166" s="65">
        <v>4408</v>
      </c>
      <c r="G166" s="65">
        <v>2643</v>
      </c>
      <c r="H166" s="65">
        <v>1765</v>
      </c>
      <c r="I166" s="65">
        <v>7222</v>
      </c>
      <c r="J166" s="65">
        <v>4185</v>
      </c>
      <c r="K166" s="65">
        <v>3037</v>
      </c>
    </row>
    <row r="167" spans="1:11" ht="20.100000000000001" customHeight="1">
      <c r="A167" s="94"/>
      <c r="B167" s="4" t="s">
        <v>3</v>
      </c>
      <c r="C167" s="66">
        <v>4605</v>
      </c>
      <c r="D167" s="66">
        <v>2756</v>
      </c>
      <c r="E167" s="66">
        <v>1849</v>
      </c>
      <c r="F167" s="66">
        <v>910</v>
      </c>
      <c r="G167" s="66">
        <v>628</v>
      </c>
      <c r="H167" s="66">
        <v>282</v>
      </c>
      <c r="I167" s="66">
        <v>3695</v>
      </c>
      <c r="J167" s="66">
        <v>2128</v>
      </c>
      <c r="K167" s="66">
        <v>1567</v>
      </c>
    </row>
    <row r="168" spans="1:11" ht="20.100000000000001" customHeight="1">
      <c r="A168" s="94"/>
      <c r="B168" s="4" t="s">
        <v>4</v>
      </c>
      <c r="C168" s="66">
        <v>1216</v>
      </c>
      <c r="D168" s="66">
        <v>735</v>
      </c>
      <c r="E168" s="66">
        <v>481</v>
      </c>
      <c r="F168" s="66">
        <v>230</v>
      </c>
      <c r="G168" s="66">
        <v>123</v>
      </c>
      <c r="H168" s="66">
        <v>107</v>
      </c>
      <c r="I168" s="66">
        <v>986</v>
      </c>
      <c r="J168" s="66">
        <v>612</v>
      </c>
      <c r="K168" s="66">
        <v>374</v>
      </c>
    </row>
    <row r="169" spans="1:11" ht="20.100000000000001" customHeight="1">
      <c r="A169" s="94"/>
      <c r="B169" s="4" t="s">
        <v>5</v>
      </c>
      <c r="C169" s="66">
        <v>1963</v>
      </c>
      <c r="D169" s="66">
        <v>1076</v>
      </c>
      <c r="E169" s="66">
        <v>887</v>
      </c>
      <c r="F169" s="66">
        <v>332</v>
      </c>
      <c r="G169" s="66">
        <v>189</v>
      </c>
      <c r="H169" s="66">
        <v>143</v>
      </c>
      <c r="I169" s="66">
        <v>1631</v>
      </c>
      <c r="J169" s="66">
        <v>887</v>
      </c>
      <c r="K169" s="66">
        <v>744</v>
      </c>
    </row>
    <row r="170" spans="1:11" ht="20.100000000000001" customHeight="1">
      <c r="A170" s="94"/>
      <c r="B170" s="4" t="s">
        <v>6</v>
      </c>
      <c r="C170" s="66">
        <v>109</v>
      </c>
      <c r="D170" s="66">
        <v>77</v>
      </c>
      <c r="E170" s="66">
        <v>32</v>
      </c>
      <c r="F170" s="66">
        <v>62</v>
      </c>
      <c r="G170" s="66">
        <v>43</v>
      </c>
      <c r="H170" s="66">
        <v>19</v>
      </c>
      <c r="I170" s="66">
        <v>47</v>
      </c>
      <c r="J170" s="66">
        <v>34</v>
      </c>
      <c r="K170" s="66">
        <v>13</v>
      </c>
    </row>
    <row r="171" spans="1:11" ht="20.100000000000001" customHeight="1">
      <c r="A171" s="94"/>
      <c r="B171" s="4" t="s">
        <v>7</v>
      </c>
      <c r="C171" s="66">
        <v>892</v>
      </c>
      <c r="D171" s="66">
        <v>498</v>
      </c>
      <c r="E171" s="66">
        <v>394</v>
      </c>
      <c r="F171" s="66">
        <v>892</v>
      </c>
      <c r="G171" s="66">
        <v>498</v>
      </c>
      <c r="H171" s="66">
        <v>394</v>
      </c>
      <c r="I171" s="66">
        <v>0</v>
      </c>
      <c r="J171" s="66">
        <v>0</v>
      </c>
      <c r="K171" s="66">
        <v>0</v>
      </c>
    </row>
    <row r="172" spans="1:11" ht="20.100000000000001" customHeight="1">
      <c r="A172" s="94"/>
      <c r="B172" s="4" t="s">
        <v>8</v>
      </c>
      <c r="C172" s="66">
        <v>1317</v>
      </c>
      <c r="D172" s="66">
        <v>766</v>
      </c>
      <c r="E172" s="66">
        <v>551</v>
      </c>
      <c r="F172" s="66">
        <v>746</v>
      </c>
      <c r="G172" s="66">
        <v>420</v>
      </c>
      <c r="H172" s="66">
        <v>326</v>
      </c>
      <c r="I172" s="66">
        <v>571</v>
      </c>
      <c r="J172" s="66">
        <v>346</v>
      </c>
      <c r="K172" s="66">
        <v>225</v>
      </c>
    </row>
    <row r="173" spans="1:11" ht="20.100000000000001" customHeight="1">
      <c r="A173" s="94"/>
      <c r="B173" s="4" t="s">
        <v>9</v>
      </c>
      <c r="C173" s="66">
        <v>165</v>
      </c>
      <c r="D173" s="66">
        <v>132</v>
      </c>
      <c r="E173" s="66">
        <v>33</v>
      </c>
      <c r="F173" s="66">
        <v>165</v>
      </c>
      <c r="G173" s="66">
        <v>132</v>
      </c>
      <c r="H173" s="66">
        <v>33</v>
      </c>
      <c r="I173" s="66">
        <v>0</v>
      </c>
      <c r="J173" s="66">
        <v>0</v>
      </c>
      <c r="K173" s="66">
        <v>0</v>
      </c>
    </row>
    <row r="174" spans="1:11" ht="20.100000000000001" customHeight="1">
      <c r="A174" s="94"/>
      <c r="B174" s="4" t="s">
        <v>10</v>
      </c>
      <c r="C174" s="66">
        <v>568</v>
      </c>
      <c r="D174" s="66">
        <v>287</v>
      </c>
      <c r="E174" s="66">
        <v>281</v>
      </c>
      <c r="F174" s="66">
        <v>565</v>
      </c>
      <c r="G174" s="66">
        <v>286</v>
      </c>
      <c r="H174" s="66">
        <v>279</v>
      </c>
      <c r="I174" s="66">
        <v>3</v>
      </c>
      <c r="J174" s="66">
        <v>1</v>
      </c>
      <c r="K174" s="66">
        <v>2</v>
      </c>
    </row>
    <row r="175" spans="1:11" ht="20.100000000000001" customHeight="1">
      <c r="A175" s="94"/>
      <c r="B175" s="4" t="s">
        <v>11</v>
      </c>
      <c r="C175" s="66">
        <v>510</v>
      </c>
      <c r="D175" s="66">
        <v>307</v>
      </c>
      <c r="E175" s="66">
        <v>203</v>
      </c>
      <c r="F175" s="66">
        <v>403</v>
      </c>
      <c r="G175" s="66">
        <v>251</v>
      </c>
      <c r="H175" s="66">
        <v>152</v>
      </c>
      <c r="I175" s="66">
        <v>107</v>
      </c>
      <c r="J175" s="66">
        <v>56</v>
      </c>
      <c r="K175" s="66">
        <v>51</v>
      </c>
    </row>
    <row r="176" spans="1:11" ht="20.100000000000001" customHeight="1">
      <c r="A176" s="94"/>
      <c r="B176" s="4" t="s">
        <v>12</v>
      </c>
      <c r="C176" s="66">
        <v>31</v>
      </c>
      <c r="D176" s="66">
        <v>25</v>
      </c>
      <c r="E176" s="66">
        <v>6</v>
      </c>
      <c r="F176" s="66">
        <v>26</v>
      </c>
      <c r="G176" s="66">
        <v>22</v>
      </c>
      <c r="H176" s="66">
        <v>4</v>
      </c>
      <c r="I176" s="66">
        <v>5</v>
      </c>
      <c r="J176" s="66">
        <v>3</v>
      </c>
      <c r="K176" s="66">
        <v>2</v>
      </c>
    </row>
    <row r="177" spans="1:11" ht="20.100000000000001" customHeight="1">
      <c r="A177" s="94"/>
      <c r="B177" s="4" t="s">
        <v>13</v>
      </c>
      <c r="C177" s="66">
        <v>59</v>
      </c>
      <c r="D177" s="66">
        <v>45</v>
      </c>
      <c r="E177" s="66">
        <v>14</v>
      </c>
      <c r="F177" s="66">
        <v>56</v>
      </c>
      <c r="G177" s="66">
        <v>42</v>
      </c>
      <c r="H177" s="66">
        <v>14</v>
      </c>
      <c r="I177" s="66">
        <v>3</v>
      </c>
      <c r="J177" s="66">
        <v>3</v>
      </c>
      <c r="K177" s="66">
        <v>0</v>
      </c>
    </row>
    <row r="178" spans="1:11" ht="20.100000000000001" customHeight="1">
      <c r="A178" s="94"/>
      <c r="B178" s="4" t="s">
        <v>14</v>
      </c>
      <c r="C178" s="66">
        <v>79</v>
      </c>
      <c r="D178" s="66">
        <v>58</v>
      </c>
      <c r="E178" s="66">
        <v>21</v>
      </c>
      <c r="F178" s="66">
        <v>4</v>
      </c>
      <c r="G178" s="66">
        <v>3</v>
      </c>
      <c r="H178" s="66">
        <v>1</v>
      </c>
      <c r="I178" s="66">
        <v>75</v>
      </c>
      <c r="J178" s="66">
        <v>55</v>
      </c>
      <c r="K178" s="66">
        <v>20</v>
      </c>
    </row>
    <row r="179" spans="1:11" ht="20.100000000000001" customHeight="1">
      <c r="A179" s="94"/>
      <c r="B179" s="4" t="s">
        <v>15</v>
      </c>
      <c r="C179" s="66">
        <v>13</v>
      </c>
      <c r="D179" s="66">
        <v>6</v>
      </c>
      <c r="E179" s="66">
        <v>7</v>
      </c>
      <c r="F179" s="66">
        <v>2</v>
      </c>
      <c r="G179" s="66">
        <v>1</v>
      </c>
      <c r="H179" s="66">
        <v>1</v>
      </c>
      <c r="I179" s="66">
        <v>11</v>
      </c>
      <c r="J179" s="66">
        <v>5</v>
      </c>
      <c r="K179" s="66">
        <v>6</v>
      </c>
    </row>
    <row r="180" spans="1:11" ht="20.100000000000001" customHeight="1">
      <c r="A180" s="94"/>
      <c r="B180" s="4" t="s">
        <v>16</v>
      </c>
      <c r="C180" s="66">
        <v>72</v>
      </c>
      <c r="D180" s="66">
        <v>43</v>
      </c>
      <c r="E180" s="66">
        <v>29</v>
      </c>
      <c r="F180" s="66">
        <v>6</v>
      </c>
      <c r="G180" s="66">
        <v>2</v>
      </c>
      <c r="H180" s="66">
        <v>4</v>
      </c>
      <c r="I180" s="66">
        <v>66</v>
      </c>
      <c r="J180" s="66">
        <v>41</v>
      </c>
      <c r="K180" s="66">
        <v>25</v>
      </c>
    </row>
    <row r="181" spans="1:11" ht="20.100000000000001" customHeight="1">
      <c r="A181" s="94"/>
      <c r="B181" s="4" t="s">
        <v>36</v>
      </c>
      <c r="C181" s="66">
        <v>31</v>
      </c>
      <c r="D181" s="66">
        <v>17</v>
      </c>
      <c r="E181" s="66">
        <v>14</v>
      </c>
      <c r="F181" s="66">
        <v>9</v>
      </c>
      <c r="G181" s="66">
        <v>3</v>
      </c>
      <c r="H181" s="66">
        <v>6</v>
      </c>
      <c r="I181" s="66">
        <v>22</v>
      </c>
      <c r="J181" s="66">
        <v>14</v>
      </c>
      <c r="K181" s="66">
        <v>8</v>
      </c>
    </row>
    <row r="182" spans="1:11" ht="20.100000000000001" customHeight="1">
      <c r="A182" s="94" t="s">
        <v>29</v>
      </c>
      <c r="B182" s="39" t="s">
        <v>17</v>
      </c>
      <c r="C182" s="65">
        <v>5232</v>
      </c>
      <c r="D182" s="65">
        <v>3229</v>
      </c>
      <c r="E182" s="65">
        <v>2003</v>
      </c>
      <c r="F182" s="65">
        <v>1904</v>
      </c>
      <c r="G182" s="65">
        <v>1180</v>
      </c>
      <c r="H182" s="65">
        <v>724</v>
      </c>
      <c r="I182" s="65">
        <v>3328</v>
      </c>
      <c r="J182" s="65">
        <v>2049</v>
      </c>
      <c r="K182" s="65">
        <v>1279</v>
      </c>
    </row>
    <row r="183" spans="1:11" ht="20.100000000000001" customHeight="1">
      <c r="A183" s="94"/>
      <c r="B183" s="4" t="s">
        <v>3</v>
      </c>
      <c r="C183" s="66">
        <v>2417</v>
      </c>
      <c r="D183" s="66">
        <v>1532</v>
      </c>
      <c r="E183" s="66">
        <v>885</v>
      </c>
      <c r="F183" s="66">
        <v>476</v>
      </c>
      <c r="G183" s="66">
        <v>330</v>
      </c>
      <c r="H183" s="66">
        <v>146</v>
      </c>
      <c r="I183" s="66">
        <v>1941</v>
      </c>
      <c r="J183" s="66">
        <v>1202</v>
      </c>
      <c r="K183" s="66">
        <v>739</v>
      </c>
    </row>
    <row r="184" spans="1:11" ht="20.100000000000001" customHeight="1">
      <c r="A184" s="94"/>
      <c r="B184" s="4" t="s">
        <v>4</v>
      </c>
      <c r="C184" s="66">
        <v>518</v>
      </c>
      <c r="D184" s="66">
        <v>317</v>
      </c>
      <c r="E184" s="66">
        <v>201</v>
      </c>
      <c r="F184" s="66">
        <v>57</v>
      </c>
      <c r="G184" s="66">
        <v>25</v>
      </c>
      <c r="H184" s="66">
        <v>32</v>
      </c>
      <c r="I184" s="66">
        <v>461</v>
      </c>
      <c r="J184" s="66">
        <v>292</v>
      </c>
      <c r="K184" s="66">
        <v>169</v>
      </c>
    </row>
    <row r="185" spans="1:11" ht="20.100000000000001" customHeight="1">
      <c r="A185" s="94"/>
      <c r="B185" s="4" t="s">
        <v>5</v>
      </c>
      <c r="C185" s="66">
        <v>655</v>
      </c>
      <c r="D185" s="66">
        <v>360</v>
      </c>
      <c r="E185" s="66">
        <v>295</v>
      </c>
      <c r="F185" s="66">
        <v>134</v>
      </c>
      <c r="G185" s="66">
        <v>73</v>
      </c>
      <c r="H185" s="66">
        <v>61</v>
      </c>
      <c r="I185" s="66">
        <v>521</v>
      </c>
      <c r="J185" s="66">
        <v>287</v>
      </c>
      <c r="K185" s="66">
        <v>234</v>
      </c>
    </row>
    <row r="186" spans="1:11" ht="20.100000000000001" customHeight="1">
      <c r="A186" s="94"/>
      <c r="B186" s="4" t="s">
        <v>6</v>
      </c>
      <c r="C186" s="66">
        <v>63</v>
      </c>
      <c r="D186" s="66">
        <v>41</v>
      </c>
      <c r="E186" s="66">
        <v>22</v>
      </c>
      <c r="F186" s="66">
        <v>26</v>
      </c>
      <c r="G186" s="66">
        <v>17</v>
      </c>
      <c r="H186" s="66">
        <v>9</v>
      </c>
      <c r="I186" s="66">
        <v>37</v>
      </c>
      <c r="J186" s="66">
        <v>24</v>
      </c>
      <c r="K186" s="66">
        <v>13</v>
      </c>
    </row>
    <row r="187" spans="1:11" ht="20.100000000000001" customHeight="1">
      <c r="A187" s="94"/>
      <c r="B187" s="4" t="s">
        <v>7</v>
      </c>
      <c r="C187" s="66">
        <v>473</v>
      </c>
      <c r="D187" s="66">
        <v>290</v>
      </c>
      <c r="E187" s="66">
        <v>183</v>
      </c>
      <c r="F187" s="66">
        <v>473</v>
      </c>
      <c r="G187" s="66">
        <v>290</v>
      </c>
      <c r="H187" s="66">
        <v>183</v>
      </c>
      <c r="I187" s="66">
        <v>0</v>
      </c>
      <c r="J187" s="66">
        <v>0</v>
      </c>
      <c r="K187" s="66">
        <v>0</v>
      </c>
    </row>
    <row r="188" spans="1:11" ht="20.100000000000001" customHeight="1">
      <c r="A188" s="94"/>
      <c r="B188" s="4" t="s">
        <v>8</v>
      </c>
      <c r="C188" s="66">
        <v>524</v>
      </c>
      <c r="D188" s="66">
        <v>315</v>
      </c>
      <c r="E188" s="66">
        <v>209</v>
      </c>
      <c r="F188" s="66">
        <v>303</v>
      </c>
      <c r="G188" s="66">
        <v>165</v>
      </c>
      <c r="H188" s="66">
        <v>138</v>
      </c>
      <c r="I188" s="66">
        <v>221</v>
      </c>
      <c r="J188" s="66">
        <v>150</v>
      </c>
      <c r="K188" s="66">
        <v>71</v>
      </c>
    </row>
    <row r="189" spans="1:11" ht="20.100000000000001" customHeight="1">
      <c r="A189" s="94"/>
      <c r="B189" s="4" t="s">
        <v>9</v>
      </c>
      <c r="C189" s="66">
        <v>153</v>
      </c>
      <c r="D189" s="66">
        <v>123</v>
      </c>
      <c r="E189" s="66">
        <v>30</v>
      </c>
      <c r="F189" s="66">
        <v>153</v>
      </c>
      <c r="G189" s="66">
        <v>123</v>
      </c>
      <c r="H189" s="66">
        <v>30</v>
      </c>
      <c r="I189" s="66">
        <v>0</v>
      </c>
      <c r="J189" s="66">
        <v>0</v>
      </c>
      <c r="K189" s="66">
        <v>0</v>
      </c>
    </row>
    <row r="190" spans="1:11" ht="20.100000000000001" customHeight="1">
      <c r="A190" s="94"/>
      <c r="B190" s="4" t="s">
        <v>10</v>
      </c>
      <c r="C190" s="66">
        <v>125</v>
      </c>
      <c r="D190" s="66">
        <v>63</v>
      </c>
      <c r="E190" s="66">
        <v>62</v>
      </c>
      <c r="F190" s="66">
        <v>124</v>
      </c>
      <c r="G190" s="66">
        <v>62</v>
      </c>
      <c r="H190" s="66">
        <v>62</v>
      </c>
      <c r="I190" s="66">
        <v>1</v>
      </c>
      <c r="J190" s="66">
        <v>1</v>
      </c>
      <c r="K190" s="66">
        <v>0</v>
      </c>
    </row>
    <row r="191" spans="1:11" ht="20.100000000000001" customHeight="1">
      <c r="A191" s="94"/>
      <c r="B191" s="4" t="s">
        <v>11</v>
      </c>
      <c r="C191" s="66">
        <v>186</v>
      </c>
      <c r="D191" s="66">
        <v>112</v>
      </c>
      <c r="E191" s="66">
        <v>74</v>
      </c>
      <c r="F191" s="66">
        <v>119</v>
      </c>
      <c r="G191" s="66">
        <v>70</v>
      </c>
      <c r="H191" s="66">
        <v>49</v>
      </c>
      <c r="I191" s="66">
        <v>67</v>
      </c>
      <c r="J191" s="66">
        <v>42</v>
      </c>
      <c r="K191" s="66">
        <v>25</v>
      </c>
    </row>
    <row r="192" spans="1:11" ht="20.100000000000001" customHeight="1">
      <c r="A192" s="94"/>
      <c r="B192" s="4" t="s">
        <v>12</v>
      </c>
      <c r="C192" s="66">
        <v>16</v>
      </c>
      <c r="D192" s="66">
        <v>10</v>
      </c>
      <c r="E192" s="66">
        <v>6</v>
      </c>
      <c r="F192" s="66">
        <v>13</v>
      </c>
      <c r="G192" s="66">
        <v>8</v>
      </c>
      <c r="H192" s="66">
        <v>5</v>
      </c>
      <c r="I192" s="66">
        <v>3</v>
      </c>
      <c r="J192" s="66">
        <v>2</v>
      </c>
      <c r="K192" s="66">
        <v>1</v>
      </c>
    </row>
    <row r="193" spans="1:11" ht="20.100000000000001" customHeight="1">
      <c r="A193" s="94"/>
      <c r="B193" s="4" t="s">
        <v>13</v>
      </c>
      <c r="C193" s="66">
        <v>19</v>
      </c>
      <c r="D193" s="66">
        <v>10</v>
      </c>
      <c r="E193" s="66">
        <v>9</v>
      </c>
      <c r="F193" s="66">
        <v>17</v>
      </c>
      <c r="G193" s="66">
        <v>10</v>
      </c>
      <c r="H193" s="66">
        <v>7</v>
      </c>
      <c r="I193" s="66">
        <v>2</v>
      </c>
      <c r="J193" s="66">
        <v>0</v>
      </c>
      <c r="K193" s="66">
        <v>2</v>
      </c>
    </row>
    <row r="194" spans="1:11" ht="20.100000000000001" customHeight="1">
      <c r="A194" s="94"/>
      <c r="B194" s="4" t="s">
        <v>14</v>
      </c>
      <c r="C194" s="66">
        <v>42</v>
      </c>
      <c r="D194" s="66">
        <v>33</v>
      </c>
      <c r="E194" s="66">
        <v>9</v>
      </c>
      <c r="F194" s="66">
        <v>2</v>
      </c>
      <c r="G194" s="66">
        <v>2</v>
      </c>
      <c r="H194" s="66">
        <v>0</v>
      </c>
      <c r="I194" s="66">
        <v>40</v>
      </c>
      <c r="J194" s="66">
        <v>31</v>
      </c>
      <c r="K194" s="66">
        <v>9</v>
      </c>
    </row>
    <row r="195" spans="1:11" ht="20.100000000000001" customHeight="1">
      <c r="A195" s="94"/>
      <c r="B195" s="4" t="s">
        <v>15</v>
      </c>
      <c r="C195" s="66">
        <v>6</v>
      </c>
      <c r="D195" s="66">
        <v>5</v>
      </c>
      <c r="E195" s="66">
        <v>1</v>
      </c>
      <c r="F195" s="66">
        <v>5</v>
      </c>
      <c r="G195" s="66">
        <v>4</v>
      </c>
      <c r="H195" s="66">
        <v>1</v>
      </c>
      <c r="I195" s="66">
        <v>1</v>
      </c>
      <c r="J195" s="66">
        <v>1</v>
      </c>
      <c r="K195" s="66">
        <v>0</v>
      </c>
    </row>
    <row r="196" spans="1:11" ht="20.100000000000001" customHeight="1">
      <c r="A196" s="94"/>
      <c r="B196" s="4" t="s">
        <v>16</v>
      </c>
      <c r="C196" s="66">
        <v>28</v>
      </c>
      <c r="D196" s="66">
        <v>14</v>
      </c>
      <c r="E196" s="66">
        <v>14</v>
      </c>
      <c r="F196" s="66">
        <v>1</v>
      </c>
      <c r="G196" s="66">
        <v>0</v>
      </c>
      <c r="H196" s="66">
        <v>1</v>
      </c>
      <c r="I196" s="66">
        <v>27</v>
      </c>
      <c r="J196" s="66">
        <v>14</v>
      </c>
      <c r="K196" s="66">
        <v>13</v>
      </c>
    </row>
    <row r="197" spans="1:11" ht="20.100000000000001" customHeight="1">
      <c r="A197" s="94"/>
      <c r="B197" s="4" t="s">
        <v>36</v>
      </c>
      <c r="C197" s="66">
        <v>7</v>
      </c>
      <c r="D197" s="66">
        <v>4</v>
      </c>
      <c r="E197" s="66">
        <v>3</v>
      </c>
      <c r="F197" s="66">
        <v>1</v>
      </c>
      <c r="G197" s="66">
        <v>1</v>
      </c>
      <c r="H197" s="66">
        <v>0</v>
      </c>
      <c r="I197" s="66">
        <v>6</v>
      </c>
      <c r="J197" s="66">
        <v>3</v>
      </c>
      <c r="K197" s="66">
        <v>3</v>
      </c>
    </row>
    <row r="198" spans="1:11" ht="20.100000000000001" customHeight="1">
      <c r="A198" s="94" t="s">
        <v>30</v>
      </c>
      <c r="B198" s="39" t="s">
        <v>17</v>
      </c>
      <c r="C198" s="65">
        <v>9869</v>
      </c>
      <c r="D198" s="65">
        <v>5754</v>
      </c>
      <c r="E198" s="65">
        <v>4115</v>
      </c>
      <c r="F198" s="65">
        <v>3569</v>
      </c>
      <c r="G198" s="65">
        <v>2147</v>
      </c>
      <c r="H198" s="65">
        <v>1422</v>
      </c>
      <c r="I198" s="65">
        <v>6300</v>
      </c>
      <c r="J198" s="65">
        <v>3607</v>
      </c>
      <c r="K198" s="65">
        <v>2693</v>
      </c>
    </row>
    <row r="199" spans="1:11" ht="20.100000000000001" customHeight="1">
      <c r="A199" s="94"/>
      <c r="B199" s="4" t="s">
        <v>3</v>
      </c>
      <c r="C199" s="66">
        <v>4042</v>
      </c>
      <c r="D199" s="66">
        <v>2321</v>
      </c>
      <c r="E199" s="66">
        <v>1721</v>
      </c>
      <c r="F199" s="66">
        <v>748</v>
      </c>
      <c r="G199" s="66">
        <v>513</v>
      </c>
      <c r="H199" s="66">
        <v>235</v>
      </c>
      <c r="I199" s="66">
        <v>3294</v>
      </c>
      <c r="J199" s="66">
        <v>1808</v>
      </c>
      <c r="K199" s="66">
        <v>1486</v>
      </c>
    </row>
    <row r="200" spans="1:11" ht="20.100000000000001" customHeight="1">
      <c r="A200" s="94"/>
      <c r="B200" s="4" t="s">
        <v>4</v>
      </c>
      <c r="C200" s="66">
        <v>1040</v>
      </c>
      <c r="D200" s="66">
        <v>613</v>
      </c>
      <c r="E200" s="66">
        <v>427</v>
      </c>
      <c r="F200" s="66">
        <v>160</v>
      </c>
      <c r="G200" s="66">
        <v>74</v>
      </c>
      <c r="H200" s="66">
        <v>86</v>
      </c>
      <c r="I200" s="66">
        <v>880</v>
      </c>
      <c r="J200" s="66">
        <v>539</v>
      </c>
      <c r="K200" s="66">
        <v>341</v>
      </c>
    </row>
    <row r="201" spans="1:11" ht="20.100000000000001" customHeight="1">
      <c r="A201" s="94"/>
      <c r="B201" s="4" t="s">
        <v>5</v>
      </c>
      <c r="C201" s="66">
        <v>1544</v>
      </c>
      <c r="D201" s="66">
        <v>909</v>
      </c>
      <c r="E201" s="66">
        <v>635</v>
      </c>
      <c r="F201" s="66">
        <v>270</v>
      </c>
      <c r="G201" s="66">
        <v>159</v>
      </c>
      <c r="H201" s="66">
        <v>111</v>
      </c>
      <c r="I201" s="66">
        <v>1274</v>
      </c>
      <c r="J201" s="66">
        <v>750</v>
      </c>
      <c r="K201" s="66">
        <v>524</v>
      </c>
    </row>
    <row r="202" spans="1:11" ht="20.100000000000001" customHeight="1">
      <c r="A202" s="94"/>
      <c r="B202" s="4" t="s">
        <v>6</v>
      </c>
      <c r="C202" s="66">
        <v>94</v>
      </c>
      <c r="D202" s="66">
        <v>72</v>
      </c>
      <c r="E202" s="66">
        <v>22</v>
      </c>
      <c r="F202" s="66">
        <v>43</v>
      </c>
      <c r="G202" s="66">
        <v>30</v>
      </c>
      <c r="H202" s="66">
        <v>13</v>
      </c>
      <c r="I202" s="66">
        <v>51</v>
      </c>
      <c r="J202" s="66">
        <v>42</v>
      </c>
      <c r="K202" s="66">
        <v>9</v>
      </c>
    </row>
    <row r="203" spans="1:11" ht="20.100000000000001" customHeight="1">
      <c r="A203" s="94"/>
      <c r="B203" s="4" t="s">
        <v>7</v>
      </c>
      <c r="C203" s="66">
        <v>752</v>
      </c>
      <c r="D203" s="66">
        <v>430</v>
      </c>
      <c r="E203" s="66">
        <v>322</v>
      </c>
      <c r="F203" s="66">
        <v>752</v>
      </c>
      <c r="G203" s="66">
        <v>430</v>
      </c>
      <c r="H203" s="66">
        <v>322</v>
      </c>
      <c r="I203" s="66">
        <v>0</v>
      </c>
      <c r="J203" s="66">
        <v>0</v>
      </c>
      <c r="K203" s="66">
        <v>0</v>
      </c>
    </row>
    <row r="204" spans="1:11" ht="20.100000000000001" customHeight="1">
      <c r="A204" s="94"/>
      <c r="B204" s="4" t="s">
        <v>8</v>
      </c>
      <c r="C204" s="66">
        <v>1100</v>
      </c>
      <c r="D204" s="66">
        <v>630</v>
      </c>
      <c r="E204" s="66">
        <v>470</v>
      </c>
      <c r="F204" s="66">
        <v>580</v>
      </c>
      <c r="G204" s="66">
        <v>325</v>
      </c>
      <c r="H204" s="66">
        <v>255</v>
      </c>
      <c r="I204" s="66">
        <v>520</v>
      </c>
      <c r="J204" s="66">
        <v>305</v>
      </c>
      <c r="K204" s="66">
        <v>215</v>
      </c>
    </row>
    <row r="205" spans="1:11" ht="20.100000000000001" customHeight="1">
      <c r="A205" s="94"/>
      <c r="B205" s="4" t="s">
        <v>9</v>
      </c>
      <c r="C205" s="66">
        <v>138</v>
      </c>
      <c r="D205" s="66">
        <v>114</v>
      </c>
      <c r="E205" s="66">
        <v>24</v>
      </c>
      <c r="F205" s="66">
        <v>138</v>
      </c>
      <c r="G205" s="66">
        <v>114</v>
      </c>
      <c r="H205" s="66">
        <v>24</v>
      </c>
      <c r="I205" s="66">
        <v>0</v>
      </c>
      <c r="J205" s="66">
        <v>0</v>
      </c>
      <c r="K205" s="66">
        <v>0</v>
      </c>
    </row>
    <row r="206" spans="1:11" ht="20.100000000000001" customHeight="1">
      <c r="A206" s="94"/>
      <c r="B206" s="4" t="s">
        <v>10</v>
      </c>
      <c r="C206" s="66">
        <v>430</v>
      </c>
      <c r="D206" s="66">
        <v>234</v>
      </c>
      <c r="E206" s="66">
        <v>196</v>
      </c>
      <c r="F206" s="66">
        <v>423</v>
      </c>
      <c r="G206" s="66">
        <v>230</v>
      </c>
      <c r="H206" s="66">
        <v>193</v>
      </c>
      <c r="I206" s="66">
        <v>7</v>
      </c>
      <c r="J206" s="66">
        <v>4</v>
      </c>
      <c r="K206" s="66">
        <v>3</v>
      </c>
    </row>
    <row r="207" spans="1:11" ht="20.100000000000001" customHeight="1">
      <c r="A207" s="94"/>
      <c r="B207" s="4" t="s">
        <v>11</v>
      </c>
      <c r="C207" s="66">
        <v>487</v>
      </c>
      <c r="D207" s="66">
        <v>282</v>
      </c>
      <c r="E207" s="66">
        <v>205</v>
      </c>
      <c r="F207" s="66">
        <v>361</v>
      </c>
      <c r="G207" s="66">
        <v>209</v>
      </c>
      <c r="H207" s="66">
        <v>152</v>
      </c>
      <c r="I207" s="66">
        <v>126</v>
      </c>
      <c r="J207" s="66">
        <v>73</v>
      </c>
      <c r="K207" s="66">
        <v>53</v>
      </c>
    </row>
    <row r="208" spans="1:11" ht="20.100000000000001" customHeight="1">
      <c r="A208" s="94"/>
      <c r="B208" s="4" t="s">
        <v>12</v>
      </c>
      <c r="C208" s="66">
        <v>17</v>
      </c>
      <c r="D208" s="66">
        <v>12</v>
      </c>
      <c r="E208" s="66">
        <v>5</v>
      </c>
      <c r="F208" s="66">
        <v>14</v>
      </c>
      <c r="G208" s="66">
        <v>9</v>
      </c>
      <c r="H208" s="66">
        <v>5</v>
      </c>
      <c r="I208" s="66">
        <v>3</v>
      </c>
      <c r="J208" s="66">
        <v>3</v>
      </c>
      <c r="K208" s="66">
        <v>0</v>
      </c>
    </row>
    <row r="209" spans="1:11" ht="20.100000000000001" customHeight="1">
      <c r="A209" s="94"/>
      <c r="B209" s="4" t="s">
        <v>13</v>
      </c>
      <c r="C209" s="66">
        <v>65</v>
      </c>
      <c r="D209" s="66">
        <v>45</v>
      </c>
      <c r="E209" s="66">
        <v>20</v>
      </c>
      <c r="F209" s="66">
        <v>62</v>
      </c>
      <c r="G209" s="66">
        <v>45</v>
      </c>
      <c r="H209" s="66">
        <v>17</v>
      </c>
      <c r="I209" s="66">
        <v>3</v>
      </c>
      <c r="J209" s="66">
        <v>0</v>
      </c>
      <c r="K209" s="66">
        <v>3</v>
      </c>
    </row>
    <row r="210" spans="1:11" ht="20.100000000000001" customHeight="1">
      <c r="A210" s="94"/>
      <c r="B210" s="4" t="s">
        <v>14</v>
      </c>
      <c r="C210" s="66">
        <v>54</v>
      </c>
      <c r="D210" s="66">
        <v>31</v>
      </c>
      <c r="E210" s="66">
        <v>23</v>
      </c>
      <c r="F210" s="66">
        <v>8</v>
      </c>
      <c r="G210" s="66">
        <v>3</v>
      </c>
      <c r="H210" s="66">
        <v>5</v>
      </c>
      <c r="I210" s="66">
        <v>46</v>
      </c>
      <c r="J210" s="66">
        <v>28</v>
      </c>
      <c r="K210" s="66">
        <v>18</v>
      </c>
    </row>
    <row r="211" spans="1:11" ht="20.100000000000001" customHeight="1">
      <c r="A211" s="94"/>
      <c r="B211" s="4" t="s">
        <v>15</v>
      </c>
      <c r="C211" s="66">
        <v>10</v>
      </c>
      <c r="D211" s="66">
        <v>7</v>
      </c>
      <c r="E211" s="66">
        <v>3</v>
      </c>
      <c r="F211" s="66">
        <v>3</v>
      </c>
      <c r="G211" s="66">
        <v>2</v>
      </c>
      <c r="H211" s="66">
        <v>1</v>
      </c>
      <c r="I211" s="66">
        <v>7</v>
      </c>
      <c r="J211" s="66">
        <v>5</v>
      </c>
      <c r="K211" s="66">
        <v>2</v>
      </c>
    </row>
    <row r="212" spans="1:11" ht="20.100000000000001" customHeight="1">
      <c r="A212" s="94"/>
      <c r="B212" s="4" t="s">
        <v>16</v>
      </c>
      <c r="C212" s="66">
        <v>71</v>
      </c>
      <c r="D212" s="66">
        <v>41</v>
      </c>
      <c r="E212" s="66">
        <v>30</v>
      </c>
      <c r="F212" s="66">
        <v>3</v>
      </c>
      <c r="G212" s="66">
        <v>3</v>
      </c>
      <c r="H212" s="66">
        <v>0</v>
      </c>
      <c r="I212" s="66">
        <v>68</v>
      </c>
      <c r="J212" s="66">
        <v>38</v>
      </c>
      <c r="K212" s="66">
        <v>30</v>
      </c>
    </row>
    <row r="213" spans="1:11" ht="20.100000000000001" customHeight="1">
      <c r="A213" s="94"/>
      <c r="B213" s="4" t="s">
        <v>36</v>
      </c>
      <c r="C213" s="66">
        <v>25</v>
      </c>
      <c r="D213" s="66">
        <v>13</v>
      </c>
      <c r="E213" s="66">
        <v>12</v>
      </c>
      <c r="F213" s="66">
        <v>4</v>
      </c>
      <c r="G213" s="66">
        <v>1</v>
      </c>
      <c r="H213" s="66">
        <v>3</v>
      </c>
      <c r="I213" s="66">
        <v>21</v>
      </c>
      <c r="J213" s="66">
        <v>12</v>
      </c>
      <c r="K213" s="66">
        <v>9</v>
      </c>
    </row>
    <row r="214" spans="1:11" ht="20.100000000000001" customHeight="1">
      <c r="A214" s="94" t="s">
        <v>31</v>
      </c>
      <c r="B214" s="39" t="s">
        <v>17</v>
      </c>
      <c r="C214" s="65">
        <v>8203</v>
      </c>
      <c r="D214" s="65">
        <v>4667</v>
      </c>
      <c r="E214" s="65">
        <v>3536</v>
      </c>
      <c r="F214" s="65">
        <v>3121</v>
      </c>
      <c r="G214" s="65">
        <v>1819</v>
      </c>
      <c r="H214" s="65">
        <v>1302</v>
      </c>
      <c r="I214" s="65">
        <v>5082</v>
      </c>
      <c r="J214" s="65">
        <v>2848</v>
      </c>
      <c r="K214" s="65">
        <v>2234</v>
      </c>
    </row>
    <row r="215" spans="1:11" ht="20.100000000000001" customHeight="1">
      <c r="A215" s="94"/>
      <c r="B215" s="4" t="s">
        <v>3</v>
      </c>
      <c r="C215" s="66">
        <v>3363</v>
      </c>
      <c r="D215" s="66">
        <v>1880</v>
      </c>
      <c r="E215" s="66">
        <v>1483</v>
      </c>
      <c r="F215" s="66">
        <v>657</v>
      </c>
      <c r="G215" s="66">
        <v>428</v>
      </c>
      <c r="H215" s="66">
        <v>229</v>
      </c>
      <c r="I215" s="66">
        <v>2706</v>
      </c>
      <c r="J215" s="66">
        <v>1452</v>
      </c>
      <c r="K215" s="66">
        <v>1254</v>
      </c>
    </row>
    <row r="216" spans="1:11" ht="20.100000000000001" customHeight="1">
      <c r="A216" s="94"/>
      <c r="B216" s="4" t="s">
        <v>4</v>
      </c>
      <c r="C216" s="66">
        <v>895</v>
      </c>
      <c r="D216" s="66">
        <v>540</v>
      </c>
      <c r="E216" s="66">
        <v>355</v>
      </c>
      <c r="F216" s="66">
        <v>159</v>
      </c>
      <c r="G216" s="66">
        <v>76</v>
      </c>
      <c r="H216" s="66">
        <v>83</v>
      </c>
      <c r="I216" s="66">
        <v>736</v>
      </c>
      <c r="J216" s="66">
        <v>464</v>
      </c>
      <c r="K216" s="66">
        <v>272</v>
      </c>
    </row>
    <row r="217" spans="1:11" ht="20.100000000000001" customHeight="1">
      <c r="A217" s="94"/>
      <c r="B217" s="4" t="s">
        <v>5</v>
      </c>
      <c r="C217" s="66">
        <v>1252</v>
      </c>
      <c r="D217" s="66">
        <v>688</v>
      </c>
      <c r="E217" s="66">
        <v>564</v>
      </c>
      <c r="F217" s="66">
        <v>271</v>
      </c>
      <c r="G217" s="66">
        <v>136</v>
      </c>
      <c r="H217" s="66">
        <v>135</v>
      </c>
      <c r="I217" s="66">
        <v>981</v>
      </c>
      <c r="J217" s="66">
        <v>552</v>
      </c>
      <c r="K217" s="66">
        <v>429</v>
      </c>
    </row>
    <row r="218" spans="1:11" ht="20.100000000000001" customHeight="1">
      <c r="A218" s="94"/>
      <c r="B218" s="4" t="s">
        <v>6</v>
      </c>
      <c r="C218" s="66">
        <v>69</v>
      </c>
      <c r="D218" s="66">
        <v>49</v>
      </c>
      <c r="E218" s="66">
        <v>20</v>
      </c>
      <c r="F218" s="66">
        <v>40</v>
      </c>
      <c r="G218" s="66">
        <v>31</v>
      </c>
      <c r="H218" s="66">
        <v>9</v>
      </c>
      <c r="I218" s="66">
        <v>29</v>
      </c>
      <c r="J218" s="66">
        <v>18</v>
      </c>
      <c r="K218" s="66">
        <v>11</v>
      </c>
    </row>
    <row r="219" spans="1:11" ht="20.100000000000001" customHeight="1">
      <c r="A219" s="94"/>
      <c r="B219" s="4" t="s">
        <v>7</v>
      </c>
      <c r="C219" s="66">
        <v>509</v>
      </c>
      <c r="D219" s="66">
        <v>288</v>
      </c>
      <c r="E219" s="66">
        <v>221</v>
      </c>
      <c r="F219" s="66">
        <v>509</v>
      </c>
      <c r="G219" s="66">
        <v>288</v>
      </c>
      <c r="H219" s="66">
        <v>221</v>
      </c>
      <c r="I219" s="66">
        <v>0</v>
      </c>
      <c r="J219" s="66">
        <v>0</v>
      </c>
      <c r="K219" s="66">
        <v>0</v>
      </c>
    </row>
    <row r="220" spans="1:11" ht="20.100000000000001" customHeight="1">
      <c r="A220" s="94"/>
      <c r="B220" s="4" t="s">
        <v>8</v>
      </c>
      <c r="C220" s="66">
        <v>938</v>
      </c>
      <c r="D220" s="66">
        <v>508</v>
      </c>
      <c r="E220" s="66">
        <v>430</v>
      </c>
      <c r="F220" s="66">
        <v>560</v>
      </c>
      <c r="G220" s="66">
        <v>296</v>
      </c>
      <c r="H220" s="66">
        <v>264</v>
      </c>
      <c r="I220" s="66">
        <v>378</v>
      </c>
      <c r="J220" s="66">
        <v>212</v>
      </c>
      <c r="K220" s="66">
        <v>166</v>
      </c>
    </row>
    <row r="221" spans="1:11" ht="20.100000000000001" customHeight="1">
      <c r="A221" s="94"/>
      <c r="B221" s="4" t="s">
        <v>9</v>
      </c>
      <c r="C221" s="66">
        <v>173</v>
      </c>
      <c r="D221" s="66">
        <v>138</v>
      </c>
      <c r="E221" s="66">
        <v>35</v>
      </c>
      <c r="F221" s="66">
        <v>173</v>
      </c>
      <c r="G221" s="66">
        <v>138</v>
      </c>
      <c r="H221" s="66">
        <v>35</v>
      </c>
      <c r="I221" s="66">
        <v>0</v>
      </c>
      <c r="J221" s="66">
        <v>0</v>
      </c>
      <c r="K221" s="66">
        <v>0</v>
      </c>
    </row>
    <row r="222" spans="1:11" ht="20.100000000000001" customHeight="1">
      <c r="A222" s="94"/>
      <c r="B222" s="4" t="s">
        <v>10</v>
      </c>
      <c r="C222" s="66">
        <v>358</v>
      </c>
      <c r="D222" s="66">
        <v>183</v>
      </c>
      <c r="E222" s="66">
        <v>175</v>
      </c>
      <c r="F222" s="66">
        <v>355</v>
      </c>
      <c r="G222" s="66">
        <v>182</v>
      </c>
      <c r="H222" s="66">
        <v>173</v>
      </c>
      <c r="I222" s="66">
        <v>3</v>
      </c>
      <c r="J222" s="66">
        <v>1</v>
      </c>
      <c r="K222" s="66">
        <v>2</v>
      </c>
    </row>
    <row r="223" spans="1:11" ht="20.100000000000001" customHeight="1">
      <c r="A223" s="94"/>
      <c r="B223" s="4" t="s">
        <v>11</v>
      </c>
      <c r="C223" s="66">
        <v>444</v>
      </c>
      <c r="D223" s="66">
        <v>264</v>
      </c>
      <c r="E223" s="66">
        <v>180</v>
      </c>
      <c r="F223" s="66">
        <v>323</v>
      </c>
      <c r="G223" s="66">
        <v>195</v>
      </c>
      <c r="H223" s="66">
        <v>128</v>
      </c>
      <c r="I223" s="66">
        <v>121</v>
      </c>
      <c r="J223" s="66">
        <v>69</v>
      </c>
      <c r="K223" s="66">
        <v>52</v>
      </c>
    </row>
    <row r="224" spans="1:11" ht="20.100000000000001" customHeight="1">
      <c r="A224" s="94"/>
      <c r="B224" s="4" t="s">
        <v>12</v>
      </c>
      <c r="C224" s="66">
        <v>22</v>
      </c>
      <c r="D224" s="66">
        <v>15</v>
      </c>
      <c r="E224" s="66">
        <v>7</v>
      </c>
      <c r="F224" s="66">
        <v>17</v>
      </c>
      <c r="G224" s="66">
        <v>11</v>
      </c>
      <c r="H224" s="66">
        <v>6</v>
      </c>
      <c r="I224" s="66">
        <v>5</v>
      </c>
      <c r="J224" s="66">
        <v>4</v>
      </c>
      <c r="K224" s="66">
        <v>1</v>
      </c>
    </row>
    <row r="225" spans="1:11" ht="20.100000000000001" customHeight="1">
      <c r="A225" s="94"/>
      <c r="B225" s="4" t="s">
        <v>13</v>
      </c>
      <c r="C225" s="66">
        <v>41</v>
      </c>
      <c r="D225" s="66">
        <v>27</v>
      </c>
      <c r="E225" s="66">
        <v>14</v>
      </c>
      <c r="F225" s="66">
        <v>38</v>
      </c>
      <c r="G225" s="66">
        <v>25</v>
      </c>
      <c r="H225" s="66">
        <v>13</v>
      </c>
      <c r="I225" s="66">
        <v>3</v>
      </c>
      <c r="J225" s="66">
        <v>2</v>
      </c>
      <c r="K225" s="66">
        <v>1</v>
      </c>
    </row>
    <row r="226" spans="1:11" ht="20.100000000000001" customHeight="1">
      <c r="A226" s="94"/>
      <c r="B226" s="4" t="s">
        <v>14</v>
      </c>
      <c r="C226" s="66">
        <v>51</v>
      </c>
      <c r="D226" s="66">
        <v>37</v>
      </c>
      <c r="E226" s="66">
        <v>14</v>
      </c>
      <c r="F226" s="66">
        <v>4</v>
      </c>
      <c r="G226" s="66">
        <v>3</v>
      </c>
      <c r="H226" s="66">
        <v>1</v>
      </c>
      <c r="I226" s="66">
        <v>47</v>
      </c>
      <c r="J226" s="66">
        <v>34</v>
      </c>
      <c r="K226" s="66">
        <v>13</v>
      </c>
    </row>
    <row r="227" spans="1:11" ht="20.100000000000001" customHeight="1">
      <c r="A227" s="94"/>
      <c r="B227" s="4" t="s">
        <v>15</v>
      </c>
      <c r="C227" s="66">
        <v>14</v>
      </c>
      <c r="D227" s="66">
        <v>9</v>
      </c>
      <c r="E227" s="66">
        <v>5</v>
      </c>
      <c r="F227" s="66">
        <v>5</v>
      </c>
      <c r="G227" s="66">
        <v>5</v>
      </c>
      <c r="H227" s="66">
        <v>0</v>
      </c>
      <c r="I227" s="66">
        <v>9</v>
      </c>
      <c r="J227" s="66">
        <v>4</v>
      </c>
      <c r="K227" s="66">
        <v>5</v>
      </c>
    </row>
    <row r="228" spans="1:11" ht="20.100000000000001" customHeight="1">
      <c r="A228" s="94"/>
      <c r="B228" s="4" t="s">
        <v>16</v>
      </c>
      <c r="C228" s="66">
        <v>60</v>
      </c>
      <c r="D228" s="66">
        <v>35</v>
      </c>
      <c r="E228" s="66">
        <v>25</v>
      </c>
      <c r="F228" s="66">
        <v>6</v>
      </c>
      <c r="G228" s="66">
        <v>3</v>
      </c>
      <c r="H228" s="66">
        <v>3</v>
      </c>
      <c r="I228" s="66">
        <v>54</v>
      </c>
      <c r="J228" s="66">
        <v>32</v>
      </c>
      <c r="K228" s="66">
        <v>22</v>
      </c>
    </row>
    <row r="229" spans="1:11" ht="20.100000000000001" customHeight="1">
      <c r="A229" s="94"/>
      <c r="B229" s="4" t="s">
        <v>36</v>
      </c>
      <c r="C229" s="66">
        <v>14</v>
      </c>
      <c r="D229" s="66">
        <v>6</v>
      </c>
      <c r="E229" s="66">
        <v>8</v>
      </c>
      <c r="F229" s="66">
        <v>4</v>
      </c>
      <c r="G229" s="66">
        <v>2</v>
      </c>
      <c r="H229" s="66">
        <v>2</v>
      </c>
      <c r="I229" s="66">
        <v>10</v>
      </c>
      <c r="J229" s="66">
        <v>4</v>
      </c>
      <c r="K229" s="66">
        <v>6</v>
      </c>
    </row>
    <row r="230" spans="1:11" ht="20.100000000000001" customHeight="1">
      <c r="A230" s="94" t="s">
        <v>32</v>
      </c>
      <c r="B230" s="39" t="s">
        <v>17</v>
      </c>
      <c r="C230" s="65">
        <v>13346</v>
      </c>
      <c r="D230" s="65">
        <v>8146</v>
      </c>
      <c r="E230" s="65">
        <v>5200</v>
      </c>
      <c r="F230" s="65">
        <v>5264</v>
      </c>
      <c r="G230" s="65">
        <v>3232</v>
      </c>
      <c r="H230" s="65">
        <v>2032</v>
      </c>
      <c r="I230" s="65">
        <v>8082</v>
      </c>
      <c r="J230" s="65">
        <v>4914</v>
      </c>
      <c r="K230" s="65">
        <v>3168</v>
      </c>
    </row>
    <row r="231" spans="1:11" ht="20.100000000000001" customHeight="1">
      <c r="A231" s="94"/>
      <c r="B231" s="4" t="s">
        <v>3</v>
      </c>
      <c r="C231" s="66">
        <v>6098</v>
      </c>
      <c r="D231" s="66">
        <v>3867</v>
      </c>
      <c r="E231" s="66">
        <v>2231</v>
      </c>
      <c r="F231" s="66">
        <v>1341</v>
      </c>
      <c r="G231" s="66">
        <v>943</v>
      </c>
      <c r="H231" s="66">
        <v>398</v>
      </c>
      <c r="I231" s="66">
        <v>4757</v>
      </c>
      <c r="J231" s="66">
        <v>2924</v>
      </c>
      <c r="K231" s="66">
        <v>1833</v>
      </c>
    </row>
    <row r="232" spans="1:11" ht="20.100000000000001" customHeight="1">
      <c r="A232" s="94"/>
      <c r="B232" s="4" t="s">
        <v>4</v>
      </c>
      <c r="C232" s="66">
        <v>1273</v>
      </c>
      <c r="D232" s="66">
        <v>760</v>
      </c>
      <c r="E232" s="66">
        <v>513</v>
      </c>
      <c r="F232" s="66">
        <v>261</v>
      </c>
      <c r="G232" s="66">
        <v>117</v>
      </c>
      <c r="H232" s="66">
        <v>144</v>
      </c>
      <c r="I232" s="66">
        <v>1012</v>
      </c>
      <c r="J232" s="66">
        <v>643</v>
      </c>
      <c r="K232" s="66">
        <v>369</v>
      </c>
    </row>
    <row r="233" spans="1:11" ht="20.100000000000001" customHeight="1">
      <c r="A233" s="94"/>
      <c r="B233" s="4" t="s">
        <v>5</v>
      </c>
      <c r="C233" s="66">
        <v>1730</v>
      </c>
      <c r="D233" s="66">
        <v>968</v>
      </c>
      <c r="E233" s="66">
        <v>762</v>
      </c>
      <c r="F233" s="66">
        <v>380</v>
      </c>
      <c r="G233" s="66">
        <v>219</v>
      </c>
      <c r="H233" s="66">
        <v>161</v>
      </c>
      <c r="I233" s="66">
        <v>1350</v>
      </c>
      <c r="J233" s="66">
        <v>749</v>
      </c>
      <c r="K233" s="66">
        <v>601</v>
      </c>
    </row>
    <row r="234" spans="1:11" ht="20.100000000000001" customHeight="1">
      <c r="A234" s="94"/>
      <c r="B234" s="4" t="s">
        <v>6</v>
      </c>
      <c r="C234" s="66">
        <v>140</v>
      </c>
      <c r="D234" s="66">
        <v>88</v>
      </c>
      <c r="E234" s="66">
        <v>52</v>
      </c>
      <c r="F234" s="66">
        <v>72</v>
      </c>
      <c r="G234" s="66">
        <v>42</v>
      </c>
      <c r="H234" s="66">
        <v>30</v>
      </c>
      <c r="I234" s="66">
        <v>68</v>
      </c>
      <c r="J234" s="66">
        <v>46</v>
      </c>
      <c r="K234" s="66">
        <v>22</v>
      </c>
    </row>
    <row r="235" spans="1:11" ht="20.100000000000001" customHeight="1">
      <c r="A235" s="94"/>
      <c r="B235" s="4" t="s">
        <v>7</v>
      </c>
      <c r="C235" s="66">
        <v>1051</v>
      </c>
      <c r="D235" s="66">
        <v>637</v>
      </c>
      <c r="E235" s="66">
        <v>414</v>
      </c>
      <c r="F235" s="66">
        <v>1051</v>
      </c>
      <c r="G235" s="66">
        <v>637</v>
      </c>
      <c r="H235" s="66">
        <v>414</v>
      </c>
      <c r="I235" s="66">
        <v>0</v>
      </c>
      <c r="J235" s="66">
        <v>0</v>
      </c>
      <c r="K235" s="66">
        <v>0</v>
      </c>
    </row>
    <row r="236" spans="1:11" ht="20.100000000000001" customHeight="1">
      <c r="A236" s="94"/>
      <c r="B236" s="4" t="s">
        <v>8</v>
      </c>
      <c r="C236" s="66">
        <v>1346</v>
      </c>
      <c r="D236" s="66">
        <v>812</v>
      </c>
      <c r="E236" s="66">
        <v>534</v>
      </c>
      <c r="F236" s="66">
        <v>759</v>
      </c>
      <c r="G236" s="66">
        <v>451</v>
      </c>
      <c r="H236" s="66">
        <v>308</v>
      </c>
      <c r="I236" s="66">
        <v>587</v>
      </c>
      <c r="J236" s="66">
        <v>361</v>
      </c>
      <c r="K236" s="66">
        <v>226</v>
      </c>
    </row>
    <row r="237" spans="1:11" ht="20.100000000000001" customHeight="1">
      <c r="A237" s="94"/>
      <c r="B237" s="4" t="s">
        <v>9</v>
      </c>
      <c r="C237" s="66">
        <v>144</v>
      </c>
      <c r="D237" s="66">
        <v>117</v>
      </c>
      <c r="E237" s="66">
        <v>27</v>
      </c>
      <c r="F237" s="66">
        <v>144</v>
      </c>
      <c r="G237" s="66">
        <v>117</v>
      </c>
      <c r="H237" s="66">
        <v>27</v>
      </c>
      <c r="I237" s="66">
        <v>0</v>
      </c>
      <c r="J237" s="66">
        <v>0</v>
      </c>
      <c r="K237" s="66">
        <v>0</v>
      </c>
    </row>
    <row r="238" spans="1:11" ht="20.100000000000001" customHeight="1">
      <c r="A238" s="94"/>
      <c r="B238" s="4" t="s">
        <v>10</v>
      </c>
      <c r="C238" s="66">
        <v>721</v>
      </c>
      <c r="D238" s="66">
        <v>390</v>
      </c>
      <c r="E238" s="66">
        <v>331</v>
      </c>
      <c r="F238" s="66">
        <v>716</v>
      </c>
      <c r="G238" s="66">
        <v>390</v>
      </c>
      <c r="H238" s="66">
        <v>326</v>
      </c>
      <c r="I238" s="66">
        <v>5</v>
      </c>
      <c r="J238" s="66">
        <v>0</v>
      </c>
      <c r="K238" s="66">
        <v>5</v>
      </c>
    </row>
    <row r="239" spans="1:11" ht="20.100000000000001" customHeight="1">
      <c r="A239" s="94"/>
      <c r="B239" s="4" t="s">
        <v>11</v>
      </c>
      <c r="C239" s="66">
        <v>547</v>
      </c>
      <c r="D239" s="66">
        <v>312</v>
      </c>
      <c r="E239" s="66">
        <v>235</v>
      </c>
      <c r="F239" s="66">
        <v>416</v>
      </c>
      <c r="G239" s="66">
        <v>229</v>
      </c>
      <c r="H239" s="66">
        <v>187</v>
      </c>
      <c r="I239" s="66">
        <v>131</v>
      </c>
      <c r="J239" s="66">
        <v>83</v>
      </c>
      <c r="K239" s="66">
        <v>48</v>
      </c>
    </row>
    <row r="240" spans="1:11" ht="20.100000000000001" customHeight="1">
      <c r="A240" s="94"/>
      <c r="B240" s="4" t="s">
        <v>12</v>
      </c>
      <c r="C240" s="66">
        <v>24</v>
      </c>
      <c r="D240" s="66">
        <v>16</v>
      </c>
      <c r="E240" s="66">
        <v>8</v>
      </c>
      <c r="F240" s="66">
        <v>19</v>
      </c>
      <c r="G240" s="66">
        <v>12</v>
      </c>
      <c r="H240" s="66">
        <v>7</v>
      </c>
      <c r="I240" s="66">
        <v>5</v>
      </c>
      <c r="J240" s="66">
        <v>4</v>
      </c>
      <c r="K240" s="66">
        <v>1</v>
      </c>
    </row>
    <row r="241" spans="1:11" ht="20.100000000000001" customHeight="1">
      <c r="A241" s="94"/>
      <c r="B241" s="4" t="s">
        <v>13</v>
      </c>
      <c r="C241" s="66">
        <v>71</v>
      </c>
      <c r="D241" s="66">
        <v>54</v>
      </c>
      <c r="E241" s="66">
        <v>17</v>
      </c>
      <c r="F241" s="66">
        <v>67</v>
      </c>
      <c r="G241" s="66">
        <v>52</v>
      </c>
      <c r="H241" s="66">
        <v>15</v>
      </c>
      <c r="I241" s="66">
        <v>4</v>
      </c>
      <c r="J241" s="66">
        <v>2</v>
      </c>
      <c r="K241" s="66">
        <v>2</v>
      </c>
    </row>
    <row r="242" spans="1:11" ht="20.100000000000001" customHeight="1">
      <c r="A242" s="94"/>
      <c r="B242" s="4" t="s">
        <v>14</v>
      </c>
      <c r="C242" s="66">
        <v>50</v>
      </c>
      <c r="D242" s="66">
        <v>34</v>
      </c>
      <c r="E242" s="66">
        <v>16</v>
      </c>
      <c r="F242" s="66">
        <v>4</v>
      </c>
      <c r="G242" s="66">
        <v>2</v>
      </c>
      <c r="H242" s="66">
        <v>2</v>
      </c>
      <c r="I242" s="66">
        <v>46</v>
      </c>
      <c r="J242" s="66">
        <v>32</v>
      </c>
      <c r="K242" s="66">
        <v>14</v>
      </c>
    </row>
    <row r="243" spans="1:11" ht="20.100000000000001" customHeight="1">
      <c r="A243" s="94"/>
      <c r="B243" s="4" t="s">
        <v>15</v>
      </c>
      <c r="C243" s="66">
        <v>26</v>
      </c>
      <c r="D243" s="66">
        <v>17</v>
      </c>
      <c r="E243" s="66">
        <v>9</v>
      </c>
      <c r="F243" s="66">
        <v>9</v>
      </c>
      <c r="G243" s="66">
        <v>7</v>
      </c>
      <c r="H243" s="66">
        <v>2</v>
      </c>
      <c r="I243" s="66">
        <v>17</v>
      </c>
      <c r="J243" s="66">
        <v>10</v>
      </c>
      <c r="K243" s="66">
        <v>7</v>
      </c>
    </row>
    <row r="244" spans="1:11" ht="20.100000000000001" customHeight="1">
      <c r="A244" s="94"/>
      <c r="B244" s="4" t="s">
        <v>16</v>
      </c>
      <c r="C244" s="66">
        <v>75</v>
      </c>
      <c r="D244" s="66">
        <v>45</v>
      </c>
      <c r="E244" s="66">
        <v>30</v>
      </c>
      <c r="F244" s="66">
        <v>9</v>
      </c>
      <c r="G244" s="66">
        <v>4</v>
      </c>
      <c r="H244" s="66">
        <v>5</v>
      </c>
      <c r="I244" s="66">
        <v>66</v>
      </c>
      <c r="J244" s="66">
        <v>41</v>
      </c>
      <c r="K244" s="66">
        <v>25</v>
      </c>
    </row>
    <row r="245" spans="1:11" ht="20.100000000000001" customHeight="1">
      <c r="A245" s="94"/>
      <c r="B245" s="4" t="s">
        <v>36</v>
      </c>
      <c r="C245" s="66">
        <v>50</v>
      </c>
      <c r="D245" s="66">
        <v>29</v>
      </c>
      <c r="E245" s="66">
        <v>21</v>
      </c>
      <c r="F245" s="66">
        <v>16</v>
      </c>
      <c r="G245" s="66">
        <v>10</v>
      </c>
      <c r="H245" s="66">
        <v>6</v>
      </c>
      <c r="I245" s="66">
        <v>34</v>
      </c>
      <c r="J245" s="66">
        <v>19</v>
      </c>
      <c r="K245" s="66">
        <v>15</v>
      </c>
    </row>
    <row r="246" spans="1:11" ht="20.100000000000001" customHeight="1">
      <c r="A246" s="94" t="s">
        <v>33</v>
      </c>
      <c r="B246" s="39" t="s">
        <v>17</v>
      </c>
      <c r="C246" s="65">
        <v>8602</v>
      </c>
      <c r="D246" s="65">
        <v>5046</v>
      </c>
      <c r="E246" s="65">
        <v>3556</v>
      </c>
      <c r="F246" s="65">
        <v>3354</v>
      </c>
      <c r="G246" s="65">
        <v>2031</v>
      </c>
      <c r="H246" s="65">
        <v>1323</v>
      </c>
      <c r="I246" s="65">
        <v>5248</v>
      </c>
      <c r="J246" s="65">
        <v>3015</v>
      </c>
      <c r="K246" s="65">
        <v>2233</v>
      </c>
    </row>
    <row r="247" spans="1:11" ht="20.100000000000001" customHeight="1">
      <c r="A247" s="94"/>
      <c r="B247" s="36" t="s">
        <v>3</v>
      </c>
      <c r="C247" s="67">
        <v>3901</v>
      </c>
      <c r="D247" s="67">
        <v>2311</v>
      </c>
      <c r="E247" s="67">
        <v>1590</v>
      </c>
      <c r="F247" s="67">
        <v>874</v>
      </c>
      <c r="G247" s="67">
        <v>568</v>
      </c>
      <c r="H247" s="67">
        <v>306</v>
      </c>
      <c r="I247" s="67">
        <v>3027</v>
      </c>
      <c r="J247" s="67">
        <v>1743</v>
      </c>
      <c r="K247" s="67">
        <v>1284</v>
      </c>
    </row>
    <row r="248" spans="1:11" ht="20.100000000000001" customHeight="1">
      <c r="A248" s="94"/>
      <c r="B248" s="36" t="s">
        <v>4</v>
      </c>
      <c r="C248" s="67">
        <v>821</v>
      </c>
      <c r="D248" s="67">
        <v>465</v>
      </c>
      <c r="E248" s="67">
        <v>356</v>
      </c>
      <c r="F248" s="67">
        <v>141</v>
      </c>
      <c r="G248" s="67">
        <v>68</v>
      </c>
      <c r="H248" s="67">
        <v>73</v>
      </c>
      <c r="I248" s="67">
        <v>680</v>
      </c>
      <c r="J248" s="67">
        <v>397</v>
      </c>
      <c r="K248" s="67">
        <v>283</v>
      </c>
    </row>
    <row r="249" spans="1:11" ht="20.100000000000001" customHeight="1">
      <c r="A249" s="94"/>
      <c r="B249" s="36" t="s">
        <v>5</v>
      </c>
      <c r="C249" s="67">
        <v>1117</v>
      </c>
      <c r="D249" s="67">
        <v>594</v>
      </c>
      <c r="E249" s="67">
        <v>523</v>
      </c>
      <c r="F249" s="67">
        <v>234</v>
      </c>
      <c r="G249" s="67">
        <v>114</v>
      </c>
      <c r="H249" s="67">
        <v>120</v>
      </c>
      <c r="I249" s="67">
        <v>883</v>
      </c>
      <c r="J249" s="67">
        <v>480</v>
      </c>
      <c r="K249" s="67">
        <v>403</v>
      </c>
    </row>
    <row r="250" spans="1:11" ht="20.100000000000001" customHeight="1">
      <c r="A250" s="94"/>
      <c r="B250" s="36" t="s">
        <v>6</v>
      </c>
      <c r="C250" s="67">
        <v>97</v>
      </c>
      <c r="D250" s="67">
        <v>70</v>
      </c>
      <c r="E250" s="67">
        <v>27</v>
      </c>
      <c r="F250" s="67">
        <v>46</v>
      </c>
      <c r="G250" s="67">
        <v>34</v>
      </c>
      <c r="H250" s="67">
        <v>12</v>
      </c>
      <c r="I250" s="67">
        <v>51</v>
      </c>
      <c r="J250" s="67">
        <v>36</v>
      </c>
      <c r="K250" s="67">
        <v>15</v>
      </c>
    </row>
    <row r="251" spans="1:11" ht="20.100000000000001" customHeight="1">
      <c r="A251" s="94"/>
      <c r="B251" s="36" t="s">
        <v>7</v>
      </c>
      <c r="C251" s="67">
        <v>704</v>
      </c>
      <c r="D251" s="67">
        <v>443</v>
      </c>
      <c r="E251" s="67">
        <v>261</v>
      </c>
      <c r="F251" s="67">
        <v>704</v>
      </c>
      <c r="G251" s="67">
        <v>443</v>
      </c>
      <c r="H251" s="67">
        <v>261</v>
      </c>
      <c r="I251" s="67">
        <v>0</v>
      </c>
      <c r="J251" s="67">
        <v>0</v>
      </c>
      <c r="K251" s="67">
        <v>0</v>
      </c>
    </row>
    <row r="252" spans="1:11" ht="20.100000000000001" customHeight="1">
      <c r="A252" s="94"/>
      <c r="B252" s="36" t="s">
        <v>8</v>
      </c>
      <c r="C252" s="67">
        <v>946</v>
      </c>
      <c r="D252" s="67">
        <v>535</v>
      </c>
      <c r="E252" s="67">
        <v>411</v>
      </c>
      <c r="F252" s="67">
        <v>564</v>
      </c>
      <c r="G252" s="67">
        <v>317</v>
      </c>
      <c r="H252" s="67">
        <v>247</v>
      </c>
      <c r="I252" s="67">
        <v>382</v>
      </c>
      <c r="J252" s="67">
        <v>218</v>
      </c>
      <c r="K252" s="67">
        <v>164</v>
      </c>
    </row>
    <row r="253" spans="1:11" ht="20.100000000000001" customHeight="1">
      <c r="A253" s="94"/>
      <c r="B253" s="36" t="s">
        <v>9</v>
      </c>
      <c r="C253" s="67">
        <v>173</v>
      </c>
      <c r="D253" s="67">
        <v>147</v>
      </c>
      <c r="E253" s="67">
        <v>26</v>
      </c>
      <c r="F253" s="67">
        <v>173</v>
      </c>
      <c r="G253" s="67">
        <v>147</v>
      </c>
      <c r="H253" s="67">
        <v>26</v>
      </c>
      <c r="I253" s="67">
        <v>0</v>
      </c>
      <c r="J253" s="67">
        <v>0</v>
      </c>
      <c r="K253" s="67">
        <v>0</v>
      </c>
    </row>
    <row r="254" spans="1:11" ht="20.100000000000001" customHeight="1">
      <c r="A254" s="94"/>
      <c r="B254" s="36" t="s">
        <v>10</v>
      </c>
      <c r="C254" s="67">
        <v>272</v>
      </c>
      <c r="D254" s="67">
        <v>135</v>
      </c>
      <c r="E254" s="67">
        <v>137</v>
      </c>
      <c r="F254" s="67">
        <v>270</v>
      </c>
      <c r="G254" s="67">
        <v>135</v>
      </c>
      <c r="H254" s="67">
        <v>135</v>
      </c>
      <c r="I254" s="67">
        <v>2</v>
      </c>
      <c r="J254" s="67">
        <v>0</v>
      </c>
      <c r="K254" s="67">
        <v>2</v>
      </c>
    </row>
    <row r="255" spans="1:11" ht="20.100000000000001" customHeight="1">
      <c r="A255" s="94"/>
      <c r="B255" s="36" t="s">
        <v>11</v>
      </c>
      <c r="C255" s="67">
        <v>366</v>
      </c>
      <c r="D255" s="67">
        <v>221</v>
      </c>
      <c r="E255" s="67">
        <v>145</v>
      </c>
      <c r="F255" s="67">
        <v>268</v>
      </c>
      <c r="G255" s="67">
        <v>159</v>
      </c>
      <c r="H255" s="67">
        <v>109</v>
      </c>
      <c r="I255" s="67">
        <v>98</v>
      </c>
      <c r="J255" s="67">
        <v>62</v>
      </c>
      <c r="K255" s="67">
        <v>36</v>
      </c>
    </row>
    <row r="256" spans="1:11" ht="20.100000000000001" customHeight="1">
      <c r="A256" s="94"/>
      <c r="B256" s="36" t="s">
        <v>12</v>
      </c>
      <c r="C256" s="67">
        <v>20</v>
      </c>
      <c r="D256" s="67">
        <v>11</v>
      </c>
      <c r="E256" s="67">
        <v>9</v>
      </c>
      <c r="F256" s="67">
        <v>15</v>
      </c>
      <c r="G256" s="67">
        <v>8</v>
      </c>
      <c r="H256" s="67">
        <v>7</v>
      </c>
      <c r="I256" s="67">
        <v>5</v>
      </c>
      <c r="J256" s="67">
        <v>3</v>
      </c>
      <c r="K256" s="67">
        <v>2</v>
      </c>
    </row>
    <row r="257" spans="1:11" ht="20.100000000000001" customHeight="1">
      <c r="A257" s="94"/>
      <c r="B257" s="36" t="s">
        <v>13</v>
      </c>
      <c r="C257" s="67">
        <v>40</v>
      </c>
      <c r="D257" s="67">
        <v>25</v>
      </c>
      <c r="E257" s="67">
        <v>15</v>
      </c>
      <c r="F257" s="67">
        <v>37</v>
      </c>
      <c r="G257" s="67">
        <v>22</v>
      </c>
      <c r="H257" s="67">
        <v>15</v>
      </c>
      <c r="I257" s="67">
        <v>3</v>
      </c>
      <c r="J257" s="67">
        <v>3</v>
      </c>
      <c r="K257" s="67">
        <v>0</v>
      </c>
    </row>
    <row r="258" spans="1:11" ht="20.100000000000001" customHeight="1">
      <c r="A258" s="94"/>
      <c r="B258" s="36" t="s">
        <v>14</v>
      </c>
      <c r="C258" s="67">
        <v>49</v>
      </c>
      <c r="D258" s="67">
        <v>31</v>
      </c>
      <c r="E258" s="67">
        <v>18</v>
      </c>
      <c r="F258" s="67">
        <v>3</v>
      </c>
      <c r="G258" s="67">
        <v>2</v>
      </c>
      <c r="H258" s="67">
        <v>1</v>
      </c>
      <c r="I258" s="67">
        <v>46</v>
      </c>
      <c r="J258" s="67">
        <v>29</v>
      </c>
      <c r="K258" s="67">
        <v>17</v>
      </c>
    </row>
    <row r="259" spans="1:11" ht="20.100000000000001" customHeight="1">
      <c r="A259" s="94"/>
      <c r="B259" s="36" t="s">
        <v>15</v>
      </c>
      <c r="C259" s="67">
        <v>10</v>
      </c>
      <c r="D259" s="67">
        <v>5</v>
      </c>
      <c r="E259" s="67">
        <v>5</v>
      </c>
      <c r="F259" s="67">
        <v>3</v>
      </c>
      <c r="G259" s="67">
        <v>2</v>
      </c>
      <c r="H259" s="67">
        <v>1</v>
      </c>
      <c r="I259" s="67">
        <v>7</v>
      </c>
      <c r="J259" s="67">
        <v>3</v>
      </c>
      <c r="K259" s="67">
        <v>4</v>
      </c>
    </row>
    <row r="260" spans="1:11" ht="20.100000000000001" customHeight="1">
      <c r="A260" s="94"/>
      <c r="B260" s="36" t="s">
        <v>16</v>
      </c>
      <c r="C260" s="67">
        <v>61</v>
      </c>
      <c r="D260" s="67">
        <v>40</v>
      </c>
      <c r="E260" s="67">
        <v>21</v>
      </c>
      <c r="F260" s="67">
        <v>9</v>
      </c>
      <c r="G260" s="67">
        <v>5</v>
      </c>
      <c r="H260" s="67">
        <v>4</v>
      </c>
      <c r="I260" s="67">
        <v>52</v>
      </c>
      <c r="J260" s="67">
        <v>35</v>
      </c>
      <c r="K260" s="67">
        <v>17</v>
      </c>
    </row>
    <row r="261" spans="1:11" ht="20.100000000000001" customHeight="1">
      <c r="A261" s="94"/>
      <c r="B261" s="36" t="s">
        <v>36</v>
      </c>
      <c r="C261" s="68">
        <v>25</v>
      </c>
      <c r="D261" s="68">
        <v>13</v>
      </c>
      <c r="E261" s="68">
        <v>12</v>
      </c>
      <c r="F261" s="68">
        <v>13</v>
      </c>
      <c r="G261" s="68">
        <v>7</v>
      </c>
      <c r="H261" s="68">
        <v>6</v>
      </c>
      <c r="I261" s="68">
        <v>12</v>
      </c>
      <c r="J261" s="68">
        <v>6</v>
      </c>
      <c r="K261" s="68">
        <v>6</v>
      </c>
    </row>
  </sheetData>
  <mergeCells count="25">
    <mergeCell ref="A166:A181"/>
    <mergeCell ref="A182:A197"/>
    <mergeCell ref="A198:A213"/>
    <mergeCell ref="A214:A229"/>
    <mergeCell ref="A86:A101"/>
    <mergeCell ref="A102:A117"/>
    <mergeCell ref="A118:A133"/>
    <mergeCell ref="A134:A149"/>
    <mergeCell ref="A150:A165"/>
    <mergeCell ref="A230:A245"/>
    <mergeCell ref="A246:A261"/>
    <mergeCell ref="A1:K1"/>
    <mergeCell ref="A2:B2"/>
    <mergeCell ref="A3:A4"/>
    <mergeCell ref="B3:B4"/>
    <mergeCell ref="C3:E3"/>
    <mergeCell ref="F3:H3"/>
    <mergeCell ref="I3:K3"/>
    <mergeCell ref="A5:B5"/>
    <mergeCell ref="J2:K2"/>
    <mergeCell ref="A6:A21"/>
    <mergeCell ref="A22:A37"/>
    <mergeCell ref="A38:A53"/>
    <mergeCell ref="A54:A69"/>
    <mergeCell ref="A70:A85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B2"/>
    </sheetView>
  </sheetViews>
  <sheetFormatPr defaultRowHeight="16.5"/>
  <cols>
    <col min="1" max="1" width="10.88671875" style="40" customWidth="1"/>
    <col min="2" max="49" width="7.77734375" style="40" customWidth="1"/>
    <col min="50" max="16384" width="8.88671875" style="40"/>
  </cols>
  <sheetData>
    <row r="1" spans="1:49" ht="35.25" customHeight="1">
      <c r="A1" s="103" t="s">
        <v>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</row>
    <row r="2" spans="1:49" ht="25.5" customHeight="1">
      <c r="A2" s="82" t="s">
        <v>57</v>
      </c>
      <c r="B2" s="8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104"/>
      <c r="AQ2" s="104"/>
      <c r="AR2" s="104"/>
      <c r="AU2" s="104" t="s">
        <v>0</v>
      </c>
      <c r="AV2" s="104"/>
      <c r="AW2" s="104"/>
    </row>
    <row r="3" spans="1:49" ht="18" customHeight="1">
      <c r="A3" s="101" t="s">
        <v>34</v>
      </c>
      <c r="B3" s="101" t="s">
        <v>2</v>
      </c>
      <c r="C3" s="102"/>
      <c r="D3" s="102"/>
      <c r="E3" s="101" t="s">
        <v>3</v>
      </c>
      <c r="F3" s="102"/>
      <c r="G3" s="102"/>
      <c r="H3" s="101" t="s">
        <v>4</v>
      </c>
      <c r="I3" s="102"/>
      <c r="J3" s="102"/>
      <c r="K3" s="101" t="s">
        <v>5</v>
      </c>
      <c r="L3" s="102"/>
      <c r="M3" s="102"/>
      <c r="N3" s="101" t="s">
        <v>6</v>
      </c>
      <c r="O3" s="102"/>
      <c r="P3" s="102"/>
      <c r="Q3" s="101" t="s">
        <v>7</v>
      </c>
      <c r="R3" s="102"/>
      <c r="S3" s="102"/>
      <c r="T3" s="101" t="s">
        <v>8</v>
      </c>
      <c r="U3" s="102"/>
      <c r="V3" s="102"/>
      <c r="W3" s="101" t="s">
        <v>35</v>
      </c>
      <c r="X3" s="102"/>
      <c r="Y3" s="102"/>
      <c r="Z3" s="101" t="s">
        <v>10</v>
      </c>
      <c r="AA3" s="102"/>
      <c r="AB3" s="102"/>
      <c r="AC3" s="101" t="s">
        <v>11</v>
      </c>
      <c r="AD3" s="102"/>
      <c r="AE3" s="102"/>
      <c r="AF3" s="101" t="s">
        <v>12</v>
      </c>
      <c r="AG3" s="102"/>
      <c r="AH3" s="102"/>
      <c r="AI3" s="101" t="s">
        <v>13</v>
      </c>
      <c r="AJ3" s="102"/>
      <c r="AK3" s="102"/>
      <c r="AL3" s="101" t="s">
        <v>14</v>
      </c>
      <c r="AM3" s="102"/>
      <c r="AN3" s="102"/>
      <c r="AO3" s="101" t="s">
        <v>15</v>
      </c>
      <c r="AP3" s="102"/>
      <c r="AQ3" s="102"/>
      <c r="AR3" s="101" t="s">
        <v>16</v>
      </c>
      <c r="AS3" s="102"/>
      <c r="AT3" s="102"/>
      <c r="AU3" s="101" t="s">
        <v>36</v>
      </c>
      <c r="AV3" s="102"/>
      <c r="AW3" s="102"/>
    </row>
    <row r="4" spans="1:49" ht="18" customHeight="1">
      <c r="A4" s="102"/>
      <c r="B4" s="48" t="s">
        <v>2</v>
      </c>
      <c r="C4" s="48" t="s">
        <v>37</v>
      </c>
      <c r="D4" s="48" t="s">
        <v>38</v>
      </c>
      <c r="E4" s="48" t="s">
        <v>17</v>
      </c>
      <c r="F4" s="48" t="s">
        <v>37</v>
      </c>
      <c r="G4" s="48" t="s">
        <v>38</v>
      </c>
      <c r="H4" s="48" t="s">
        <v>17</v>
      </c>
      <c r="I4" s="48" t="s">
        <v>37</v>
      </c>
      <c r="J4" s="48" t="s">
        <v>38</v>
      </c>
      <c r="K4" s="48" t="s">
        <v>17</v>
      </c>
      <c r="L4" s="48" t="s">
        <v>37</v>
      </c>
      <c r="M4" s="48" t="s">
        <v>38</v>
      </c>
      <c r="N4" s="48" t="s">
        <v>17</v>
      </c>
      <c r="O4" s="48" t="s">
        <v>37</v>
      </c>
      <c r="P4" s="48" t="s">
        <v>38</v>
      </c>
      <c r="Q4" s="48" t="s">
        <v>17</v>
      </c>
      <c r="R4" s="48" t="s">
        <v>37</v>
      </c>
      <c r="S4" s="48" t="s">
        <v>38</v>
      </c>
      <c r="T4" s="48" t="s">
        <v>17</v>
      </c>
      <c r="U4" s="48" t="s">
        <v>37</v>
      </c>
      <c r="V4" s="48" t="s">
        <v>38</v>
      </c>
      <c r="W4" s="48" t="s">
        <v>17</v>
      </c>
      <c r="X4" s="48" t="s">
        <v>37</v>
      </c>
      <c r="Y4" s="48" t="s">
        <v>38</v>
      </c>
      <c r="Z4" s="48" t="s">
        <v>17</v>
      </c>
      <c r="AA4" s="48" t="s">
        <v>37</v>
      </c>
      <c r="AB4" s="48" t="s">
        <v>38</v>
      </c>
      <c r="AC4" s="48" t="s">
        <v>17</v>
      </c>
      <c r="AD4" s="48" t="s">
        <v>37</v>
      </c>
      <c r="AE4" s="48" t="s">
        <v>38</v>
      </c>
      <c r="AF4" s="48" t="s">
        <v>17</v>
      </c>
      <c r="AG4" s="48" t="s">
        <v>37</v>
      </c>
      <c r="AH4" s="48" t="s">
        <v>38</v>
      </c>
      <c r="AI4" s="48" t="s">
        <v>17</v>
      </c>
      <c r="AJ4" s="48" t="s">
        <v>37</v>
      </c>
      <c r="AK4" s="48" t="s">
        <v>38</v>
      </c>
      <c r="AL4" s="48" t="s">
        <v>17</v>
      </c>
      <c r="AM4" s="48" t="s">
        <v>37</v>
      </c>
      <c r="AN4" s="48" t="s">
        <v>38</v>
      </c>
      <c r="AO4" s="48" t="s">
        <v>17</v>
      </c>
      <c r="AP4" s="48" t="s">
        <v>37</v>
      </c>
      <c r="AQ4" s="48" t="s">
        <v>38</v>
      </c>
      <c r="AR4" s="48" t="s">
        <v>17</v>
      </c>
      <c r="AS4" s="48" t="s">
        <v>37</v>
      </c>
      <c r="AT4" s="48" t="s">
        <v>38</v>
      </c>
      <c r="AU4" s="48" t="s">
        <v>17</v>
      </c>
      <c r="AV4" s="48" t="s">
        <v>37</v>
      </c>
      <c r="AW4" s="48" t="s">
        <v>38</v>
      </c>
    </row>
    <row r="5" spans="1:49" ht="18" customHeight="1">
      <c r="A5" s="45" t="s">
        <v>2</v>
      </c>
      <c r="B5" s="46">
        <f t="shared" ref="B5:AW5" si="0">B6+B16+B27+B38+B49+B60+B76</f>
        <v>176245</v>
      </c>
      <c r="C5" s="46">
        <f t="shared" si="0"/>
        <v>103732</v>
      </c>
      <c r="D5" s="46">
        <f t="shared" si="0"/>
        <v>72513</v>
      </c>
      <c r="E5" s="46">
        <f t="shared" si="0"/>
        <v>75567</v>
      </c>
      <c r="F5" s="46">
        <f t="shared" si="0"/>
        <v>44907</v>
      </c>
      <c r="G5" s="46">
        <f t="shared" si="0"/>
        <v>30660</v>
      </c>
      <c r="H5" s="46">
        <f t="shared" si="0"/>
        <v>17740</v>
      </c>
      <c r="I5" s="46">
        <f t="shared" si="0"/>
        <v>10485</v>
      </c>
      <c r="J5" s="46">
        <f t="shared" si="0"/>
        <v>7255</v>
      </c>
      <c r="K5" s="46">
        <f t="shared" si="0"/>
        <v>26328</v>
      </c>
      <c r="L5" s="46">
        <f t="shared" si="0"/>
        <v>14369</v>
      </c>
      <c r="M5" s="46">
        <f t="shared" si="0"/>
        <v>11959</v>
      </c>
      <c r="N5" s="46">
        <f t="shared" si="0"/>
        <v>1608</v>
      </c>
      <c r="O5" s="46">
        <f t="shared" si="0"/>
        <v>1131</v>
      </c>
      <c r="P5" s="46">
        <f t="shared" si="0"/>
        <v>477</v>
      </c>
      <c r="Q5" s="46">
        <f t="shared" si="0"/>
        <v>12644</v>
      </c>
      <c r="R5" s="46">
        <f t="shared" si="0"/>
        <v>7645</v>
      </c>
      <c r="S5" s="46">
        <f t="shared" si="0"/>
        <v>4999</v>
      </c>
      <c r="T5" s="46">
        <f t="shared" si="0"/>
        <v>19110</v>
      </c>
      <c r="U5" s="46">
        <f t="shared" si="0"/>
        <v>11238</v>
      </c>
      <c r="V5" s="46">
        <f t="shared" si="0"/>
        <v>7872</v>
      </c>
      <c r="W5" s="46">
        <f t="shared" si="0"/>
        <v>2522</v>
      </c>
      <c r="X5" s="46">
        <f t="shared" si="0"/>
        <v>2056</v>
      </c>
      <c r="Y5" s="46">
        <f t="shared" si="0"/>
        <v>466</v>
      </c>
      <c r="Z5" s="46">
        <f t="shared" si="0"/>
        <v>8225</v>
      </c>
      <c r="AA5" s="46">
        <f t="shared" si="0"/>
        <v>4234</v>
      </c>
      <c r="AB5" s="46">
        <f t="shared" si="0"/>
        <v>3991</v>
      </c>
      <c r="AC5" s="46">
        <f t="shared" si="0"/>
        <v>8224</v>
      </c>
      <c r="AD5" s="46">
        <f t="shared" si="0"/>
        <v>4851</v>
      </c>
      <c r="AE5" s="46">
        <f t="shared" si="0"/>
        <v>3373</v>
      </c>
      <c r="AF5" s="46">
        <f t="shared" si="0"/>
        <v>437</v>
      </c>
      <c r="AG5" s="46">
        <f t="shared" si="0"/>
        <v>290</v>
      </c>
      <c r="AH5" s="46">
        <f t="shared" si="0"/>
        <v>147</v>
      </c>
      <c r="AI5" s="46">
        <f t="shared" si="0"/>
        <v>979</v>
      </c>
      <c r="AJ5" s="46">
        <f t="shared" si="0"/>
        <v>714</v>
      </c>
      <c r="AK5" s="46">
        <f t="shared" si="0"/>
        <v>265</v>
      </c>
      <c r="AL5" s="46">
        <f t="shared" si="0"/>
        <v>919</v>
      </c>
      <c r="AM5" s="46">
        <f t="shared" si="0"/>
        <v>637</v>
      </c>
      <c r="AN5" s="46">
        <f t="shared" si="0"/>
        <v>282</v>
      </c>
      <c r="AO5" s="46">
        <f t="shared" si="0"/>
        <v>228</v>
      </c>
      <c r="AP5" s="46">
        <f t="shared" si="0"/>
        <v>140</v>
      </c>
      <c r="AQ5" s="46">
        <f t="shared" si="0"/>
        <v>88</v>
      </c>
      <c r="AR5" s="46">
        <f t="shared" si="0"/>
        <v>1158</v>
      </c>
      <c r="AS5" s="46">
        <f t="shared" si="0"/>
        <v>720</v>
      </c>
      <c r="AT5" s="46">
        <f t="shared" si="0"/>
        <v>438</v>
      </c>
      <c r="AU5" s="46">
        <f t="shared" si="0"/>
        <v>556</v>
      </c>
      <c r="AV5" s="46">
        <f t="shared" si="0"/>
        <v>315</v>
      </c>
      <c r="AW5" s="46">
        <f t="shared" si="0"/>
        <v>241</v>
      </c>
    </row>
    <row r="6" spans="1:49" ht="18" customHeight="1">
      <c r="A6" s="44" t="s">
        <v>58</v>
      </c>
      <c r="B6" s="58">
        <f t="shared" ref="B6:AW6" si="1">SUM(B7:B15)</f>
        <v>2277</v>
      </c>
      <c r="C6" s="58">
        <f t="shared" si="1"/>
        <v>1525</v>
      </c>
      <c r="D6" s="58">
        <f t="shared" si="1"/>
        <v>752</v>
      </c>
      <c r="E6" s="58">
        <f t="shared" si="1"/>
        <v>46</v>
      </c>
      <c r="F6" s="58">
        <f t="shared" si="1"/>
        <v>24</v>
      </c>
      <c r="G6" s="58">
        <f t="shared" si="1"/>
        <v>22</v>
      </c>
      <c r="H6" s="58">
        <f t="shared" si="1"/>
        <v>32</v>
      </c>
      <c r="I6" s="58">
        <f t="shared" si="1"/>
        <v>15</v>
      </c>
      <c r="J6" s="58">
        <f t="shared" si="1"/>
        <v>17</v>
      </c>
      <c r="K6" s="58">
        <f t="shared" si="1"/>
        <v>91</v>
      </c>
      <c r="L6" s="58">
        <f t="shared" si="1"/>
        <v>50</v>
      </c>
      <c r="M6" s="58">
        <f t="shared" si="1"/>
        <v>41</v>
      </c>
      <c r="N6" s="58">
        <f t="shared" si="1"/>
        <v>308</v>
      </c>
      <c r="O6" s="58">
        <f t="shared" si="1"/>
        <v>208</v>
      </c>
      <c r="P6" s="58">
        <f t="shared" si="1"/>
        <v>100</v>
      </c>
      <c r="Q6" s="58">
        <f t="shared" si="1"/>
        <v>651</v>
      </c>
      <c r="R6" s="58">
        <f t="shared" si="1"/>
        <v>441</v>
      </c>
      <c r="S6" s="58">
        <f t="shared" si="1"/>
        <v>210</v>
      </c>
      <c r="T6" s="58">
        <f t="shared" si="1"/>
        <v>391</v>
      </c>
      <c r="U6" s="58">
        <f t="shared" si="1"/>
        <v>223</v>
      </c>
      <c r="V6" s="58">
        <f t="shared" si="1"/>
        <v>168</v>
      </c>
      <c r="W6" s="58">
        <f t="shared" si="1"/>
        <v>729</v>
      </c>
      <c r="X6" s="58">
        <f t="shared" si="1"/>
        <v>551</v>
      </c>
      <c r="Y6" s="58">
        <f t="shared" si="1"/>
        <v>178</v>
      </c>
      <c r="Z6" s="58">
        <f t="shared" si="1"/>
        <v>0</v>
      </c>
      <c r="AA6" s="58">
        <f t="shared" si="1"/>
        <v>0</v>
      </c>
      <c r="AB6" s="58">
        <f t="shared" si="1"/>
        <v>0</v>
      </c>
      <c r="AC6" s="58">
        <f t="shared" si="1"/>
        <v>3</v>
      </c>
      <c r="AD6" s="58">
        <f t="shared" si="1"/>
        <v>2</v>
      </c>
      <c r="AE6" s="58">
        <f t="shared" si="1"/>
        <v>1</v>
      </c>
      <c r="AF6" s="58">
        <f t="shared" si="1"/>
        <v>9</v>
      </c>
      <c r="AG6" s="58">
        <f t="shared" si="1"/>
        <v>4</v>
      </c>
      <c r="AH6" s="58">
        <f t="shared" si="1"/>
        <v>5</v>
      </c>
      <c r="AI6" s="58">
        <f t="shared" si="1"/>
        <v>0</v>
      </c>
      <c r="AJ6" s="58">
        <f t="shared" si="1"/>
        <v>0</v>
      </c>
      <c r="AK6" s="58">
        <f t="shared" si="1"/>
        <v>0</v>
      </c>
      <c r="AL6" s="58">
        <f t="shared" si="1"/>
        <v>9</v>
      </c>
      <c r="AM6" s="58">
        <f t="shared" si="1"/>
        <v>4</v>
      </c>
      <c r="AN6" s="58">
        <f t="shared" si="1"/>
        <v>5</v>
      </c>
      <c r="AO6" s="58">
        <f t="shared" si="1"/>
        <v>0</v>
      </c>
      <c r="AP6" s="58">
        <f t="shared" si="1"/>
        <v>0</v>
      </c>
      <c r="AQ6" s="58">
        <f t="shared" si="1"/>
        <v>0</v>
      </c>
      <c r="AR6" s="58">
        <f t="shared" si="1"/>
        <v>2</v>
      </c>
      <c r="AS6" s="58">
        <f t="shared" si="1"/>
        <v>1</v>
      </c>
      <c r="AT6" s="58">
        <f t="shared" si="1"/>
        <v>1</v>
      </c>
      <c r="AU6" s="58">
        <f t="shared" si="1"/>
        <v>6</v>
      </c>
      <c r="AV6" s="58">
        <f t="shared" si="1"/>
        <v>2</v>
      </c>
      <c r="AW6" s="58">
        <f t="shared" si="1"/>
        <v>4</v>
      </c>
    </row>
    <row r="7" spans="1:49" ht="18" customHeight="1">
      <c r="A7" s="41">
        <v>1</v>
      </c>
      <c r="B7" s="59">
        <v>27</v>
      </c>
      <c r="C7" s="59">
        <v>15</v>
      </c>
      <c r="D7" s="59">
        <v>12</v>
      </c>
      <c r="E7" s="59">
        <v>2</v>
      </c>
      <c r="F7" s="59">
        <v>1</v>
      </c>
      <c r="G7" s="59">
        <v>1</v>
      </c>
      <c r="H7" s="59">
        <v>0</v>
      </c>
      <c r="I7" s="59">
        <v>0</v>
      </c>
      <c r="J7" s="59">
        <v>0</v>
      </c>
      <c r="K7" s="59">
        <v>4</v>
      </c>
      <c r="L7" s="59">
        <v>1</v>
      </c>
      <c r="M7" s="59">
        <v>3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20</v>
      </c>
      <c r="U7" s="59">
        <v>12</v>
      </c>
      <c r="V7" s="59">
        <v>8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59">
        <v>0</v>
      </c>
      <c r="AC7" s="59">
        <v>1</v>
      </c>
      <c r="AD7" s="59">
        <v>1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>
        <v>0</v>
      </c>
      <c r="AO7" s="59">
        <v>0</v>
      </c>
      <c r="AP7" s="59">
        <v>0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v>0</v>
      </c>
    </row>
    <row r="8" spans="1:49" ht="18" customHeight="1">
      <c r="A8" s="41">
        <v>2</v>
      </c>
      <c r="B8" s="59">
        <v>57</v>
      </c>
      <c r="C8" s="59">
        <v>32</v>
      </c>
      <c r="D8" s="59">
        <v>25</v>
      </c>
      <c r="E8" s="59">
        <v>6</v>
      </c>
      <c r="F8" s="59">
        <v>2</v>
      </c>
      <c r="G8" s="59">
        <v>4</v>
      </c>
      <c r="H8" s="59">
        <v>2</v>
      </c>
      <c r="I8" s="59">
        <v>1</v>
      </c>
      <c r="J8" s="59">
        <v>1</v>
      </c>
      <c r="K8" s="59">
        <v>9</v>
      </c>
      <c r="L8" s="59">
        <v>4</v>
      </c>
      <c r="M8" s="59">
        <v>5</v>
      </c>
      <c r="N8" s="59">
        <v>1</v>
      </c>
      <c r="O8" s="59">
        <v>1</v>
      </c>
      <c r="P8" s="59">
        <v>0</v>
      </c>
      <c r="Q8" s="59">
        <v>0</v>
      </c>
      <c r="R8" s="59">
        <v>0</v>
      </c>
      <c r="S8" s="59">
        <v>0</v>
      </c>
      <c r="T8" s="59">
        <v>35</v>
      </c>
      <c r="U8" s="59">
        <v>20</v>
      </c>
      <c r="V8" s="59">
        <v>15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1</v>
      </c>
      <c r="AD8" s="59">
        <v>1</v>
      </c>
      <c r="AE8" s="59">
        <v>0</v>
      </c>
      <c r="AF8" s="59">
        <v>0</v>
      </c>
      <c r="AG8" s="59">
        <v>0</v>
      </c>
      <c r="AH8" s="59">
        <v>0</v>
      </c>
      <c r="AI8" s="59">
        <v>0</v>
      </c>
      <c r="AJ8" s="59">
        <v>0</v>
      </c>
      <c r="AK8" s="59">
        <v>0</v>
      </c>
      <c r="AL8" s="59">
        <v>3</v>
      </c>
      <c r="AM8" s="59">
        <v>3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9">
        <v>0</v>
      </c>
      <c r="AU8" s="59">
        <v>0</v>
      </c>
      <c r="AV8" s="59">
        <v>0</v>
      </c>
      <c r="AW8" s="59">
        <v>0</v>
      </c>
    </row>
    <row r="9" spans="1:49" ht="18" customHeight="1">
      <c r="A9" s="41">
        <v>3</v>
      </c>
      <c r="B9" s="59">
        <v>93</v>
      </c>
      <c r="C9" s="59">
        <v>59</v>
      </c>
      <c r="D9" s="59">
        <v>34</v>
      </c>
      <c r="E9" s="59">
        <v>5</v>
      </c>
      <c r="F9" s="59">
        <v>2</v>
      </c>
      <c r="G9" s="59">
        <v>3</v>
      </c>
      <c r="H9" s="59">
        <v>3</v>
      </c>
      <c r="I9" s="59">
        <v>2</v>
      </c>
      <c r="J9" s="59">
        <v>1</v>
      </c>
      <c r="K9" s="59">
        <v>8</v>
      </c>
      <c r="L9" s="59">
        <v>6</v>
      </c>
      <c r="M9" s="59">
        <v>2</v>
      </c>
      <c r="N9" s="59">
        <v>14</v>
      </c>
      <c r="O9" s="59">
        <v>11</v>
      </c>
      <c r="P9" s="59">
        <v>3</v>
      </c>
      <c r="Q9" s="59">
        <v>6</v>
      </c>
      <c r="R9" s="59">
        <v>4</v>
      </c>
      <c r="S9" s="59">
        <v>2</v>
      </c>
      <c r="T9" s="59">
        <v>40</v>
      </c>
      <c r="U9" s="59">
        <v>24</v>
      </c>
      <c r="V9" s="59">
        <v>16</v>
      </c>
      <c r="W9" s="59">
        <v>15</v>
      </c>
      <c r="X9" s="59">
        <v>10</v>
      </c>
      <c r="Y9" s="59">
        <v>5</v>
      </c>
      <c r="Z9" s="59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9">
        <v>1</v>
      </c>
      <c r="AG9" s="59">
        <v>0</v>
      </c>
      <c r="AH9" s="59">
        <v>1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1</v>
      </c>
      <c r="AS9" s="59">
        <v>0</v>
      </c>
      <c r="AT9" s="59">
        <v>1</v>
      </c>
      <c r="AU9" s="59">
        <v>0</v>
      </c>
      <c r="AV9" s="59">
        <v>0</v>
      </c>
      <c r="AW9" s="59">
        <v>0</v>
      </c>
    </row>
    <row r="10" spans="1:49" ht="18" customHeight="1">
      <c r="A10" s="41">
        <v>4</v>
      </c>
      <c r="B10" s="59">
        <v>181</v>
      </c>
      <c r="C10" s="59">
        <v>112</v>
      </c>
      <c r="D10" s="59">
        <v>69</v>
      </c>
      <c r="E10" s="59">
        <v>5</v>
      </c>
      <c r="F10" s="59">
        <v>0</v>
      </c>
      <c r="G10" s="59">
        <v>5</v>
      </c>
      <c r="H10" s="59">
        <v>2</v>
      </c>
      <c r="I10" s="59">
        <v>1</v>
      </c>
      <c r="J10" s="59">
        <v>1</v>
      </c>
      <c r="K10" s="59">
        <v>4</v>
      </c>
      <c r="L10" s="59">
        <v>1</v>
      </c>
      <c r="M10" s="59">
        <v>3</v>
      </c>
      <c r="N10" s="59">
        <v>41</v>
      </c>
      <c r="O10" s="59">
        <v>30</v>
      </c>
      <c r="P10" s="59">
        <v>11</v>
      </c>
      <c r="Q10" s="59">
        <v>28</v>
      </c>
      <c r="R10" s="59">
        <v>15</v>
      </c>
      <c r="S10" s="59">
        <v>13</v>
      </c>
      <c r="T10" s="59">
        <v>49</v>
      </c>
      <c r="U10" s="59">
        <v>29</v>
      </c>
      <c r="V10" s="59">
        <v>20</v>
      </c>
      <c r="W10" s="59">
        <v>49</v>
      </c>
      <c r="X10" s="59">
        <v>34</v>
      </c>
      <c r="Y10" s="59">
        <v>15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2</v>
      </c>
      <c r="AG10" s="59">
        <v>1</v>
      </c>
      <c r="AH10" s="59">
        <v>1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0</v>
      </c>
      <c r="AR10" s="59">
        <v>1</v>
      </c>
      <c r="AS10" s="59">
        <v>1</v>
      </c>
      <c r="AT10" s="59">
        <v>0</v>
      </c>
      <c r="AU10" s="59">
        <v>0</v>
      </c>
      <c r="AV10" s="59">
        <v>0</v>
      </c>
      <c r="AW10" s="59">
        <v>0</v>
      </c>
    </row>
    <row r="11" spans="1:49" ht="18" customHeight="1">
      <c r="A11" s="41">
        <v>5</v>
      </c>
      <c r="B11" s="59">
        <v>295</v>
      </c>
      <c r="C11" s="59">
        <v>196</v>
      </c>
      <c r="D11" s="59">
        <v>99</v>
      </c>
      <c r="E11" s="59">
        <v>5</v>
      </c>
      <c r="F11" s="59">
        <v>2</v>
      </c>
      <c r="G11" s="59">
        <v>3</v>
      </c>
      <c r="H11" s="59">
        <v>4</v>
      </c>
      <c r="I11" s="59">
        <v>1</v>
      </c>
      <c r="J11" s="59">
        <v>3</v>
      </c>
      <c r="K11" s="59">
        <v>7</v>
      </c>
      <c r="L11" s="59">
        <v>3</v>
      </c>
      <c r="M11" s="59">
        <v>4</v>
      </c>
      <c r="N11" s="59">
        <v>71</v>
      </c>
      <c r="O11" s="59">
        <v>49</v>
      </c>
      <c r="P11" s="59">
        <v>22</v>
      </c>
      <c r="Q11" s="59">
        <v>57</v>
      </c>
      <c r="R11" s="59">
        <v>39</v>
      </c>
      <c r="S11" s="59">
        <v>18</v>
      </c>
      <c r="T11" s="59">
        <v>57</v>
      </c>
      <c r="U11" s="59">
        <v>28</v>
      </c>
      <c r="V11" s="59">
        <v>29</v>
      </c>
      <c r="W11" s="59">
        <v>93</v>
      </c>
      <c r="X11" s="59">
        <v>74</v>
      </c>
      <c r="Y11" s="59">
        <v>19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1</v>
      </c>
      <c r="AM11" s="59">
        <v>0</v>
      </c>
      <c r="AN11" s="59">
        <v>1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</row>
    <row r="12" spans="1:49" ht="18" customHeight="1">
      <c r="A12" s="41">
        <v>6</v>
      </c>
      <c r="B12" s="59">
        <v>427</v>
      </c>
      <c r="C12" s="59">
        <v>288</v>
      </c>
      <c r="D12" s="59">
        <v>139</v>
      </c>
      <c r="E12" s="59">
        <v>9</v>
      </c>
      <c r="F12" s="59">
        <v>5</v>
      </c>
      <c r="G12" s="59">
        <v>4</v>
      </c>
      <c r="H12" s="59">
        <v>2</v>
      </c>
      <c r="I12" s="59">
        <v>0</v>
      </c>
      <c r="J12" s="59">
        <v>2</v>
      </c>
      <c r="K12" s="59">
        <v>17</v>
      </c>
      <c r="L12" s="59">
        <v>12</v>
      </c>
      <c r="M12" s="59">
        <v>5</v>
      </c>
      <c r="N12" s="59">
        <v>83</v>
      </c>
      <c r="O12" s="59">
        <v>56</v>
      </c>
      <c r="P12" s="59">
        <v>27</v>
      </c>
      <c r="Q12" s="59">
        <v>96</v>
      </c>
      <c r="R12" s="59">
        <v>60</v>
      </c>
      <c r="S12" s="59">
        <v>36</v>
      </c>
      <c r="T12" s="59">
        <v>54</v>
      </c>
      <c r="U12" s="59">
        <v>30</v>
      </c>
      <c r="V12" s="59">
        <v>24</v>
      </c>
      <c r="W12" s="59">
        <v>165</v>
      </c>
      <c r="X12" s="59">
        <v>125</v>
      </c>
      <c r="Y12" s="59">
        <v>40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1</v>
      </c>
      <c r="AV12" s="59">
        <v>0</v>
      </c>
      <c r="AW12" s="59">
        <v>1</v>
      </c>
    </row>
    <row r="13" spans="1:49" ht="18" customHeight="1">
      <c r="A13" s="41">
        <v>7</v>
      </c>
      <c r="B13" s="59">
        <v>431</v>
      </c>
      <c r="C13" s="59">
        <v>285</v>
      </c>
      <c r="D13" s="59">
        <v>146</v>
      </c>
      <c r="E13" s="59">
        <v>2</v>
      </c>
      <c r="F13" s="59">
        <v>2</v>
      </c>
      <c r="G13" s="59">
        <v>0</v>
      </c>
      <c r="H13" s="59">
        <v>3</v>
      </c>
      <c r="I13" s="59">
        <v>3</v>
      </c>
      <c r="J13" s="59">
        <v>0</v>
      </c>
      <c r="K13" s="59">
        <v>11</v>
      </c>
      <c r="L13" s="59">
        <v>5</v>
      </c>
      <c r="M13" s="59">
        <v>6</v>
      </c>
      <c r="N13" s="59">
        <v>46</v>
      </c>
      <c r="O13" s="59">
        <v>27</v>
      </c>
      <c r="P13" s="59">
        <v>19</v>
      </c>
      <c r="Q13" s="59">
        <v>155</v>
      </c>
      <c r="R13" s="59">
        <v>102</v>
      </c>
      <c r="S13" s="59">
        <v>53</v>
      </c>
      <c r="T13" s="59">
        <v>56</v>
      </c>
      <c r="U13" s="59">
        <v>30</v>
      </c>
      <c r="V13" s="59">
        <v>26</v>
      </c>
      <c r="W13" s="59">
        <v>154</v>
      </c>
      <c r="X13" s="59">
        <v>112</v>
      </c>
      <c r="Y13" s="59">
        <v>42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3</v>
      </c>
      <c r="AG13" s="59">
        <v>3</v>
      </c>
      <c r="AH13" s="59">
        <v>0</v>
      </c>
      <c r="AI13" s="59">
        <v>0</v>
      </c>
      <c r="AJ13" s="59">
        <v>0</v>
      </c>
      <c r="AK13" s="59">
        <v>0</v>
      </c>
      <c r="AL13" s="59">
        <v>1</v>
      </c>
      <c r="AM13" s="59">
        <v>1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</row>
    <row r="14" spans="1:49" ht="18" customHeight="1">
      <c r="A14" s="41">
        <v>8</v>
      </c>
      <c r="B14" s="59">
        <v>408</v>
      </c>
      <c r="C14" s="59">
        <v>277</v>
      </c>
      <c r="D14" s="59">
        <v>131</v>
      </c>
      <c r="E14" s="59">
        <v>5</v>
      </c>
      <c r="F14" s="59">
        <v>4</v>
      </c>
      <c r="G14" s="59">
        <v>1</v>
      </c>
      <c r="H14" s="59">
        <v>11</v>
      </c>
      <c r="I14" s="59">
        <v>5</v>
      </c>
      <c r="J14" s="59">
        <v>6</v>
      </c>
      <c r="K14" s="59">
        <v>21</v>
      </c>
      <c r="L14" s="59">
        <v>12</v>
      </c>
      <c r="M14" s="59">
        <v>9</v>
      </c>
      <c r="N14" s="59">
        <v>28</v>
      </c>
      <c r="O14" s="59">
        <v>17</v>
      </c>
      <c r="P14" s="59">
        <v>11</v>
      </c>
      <c r="Q14" s="59">
        <v>155</v>
      </c>
      <c r="R14" s="59">
        <v>110</v>
      </c>
      <c r="S14" s="59">
        <v>45</v>
      </c>
      <c r="T14" s="59">
        <v>45</v>
      </c>
      <c r="U14" s="59">
        <v>26</v>
      </c>
      <c r="V14" s="59">
        <v>19</v>
      </c>
      <c r="W14" s="59">
        <v>135</v>
      </c>
      <c r="X14" s="59">
        <v>102</v>
      </c>
      <c r="Y14" s="59">
        <v>33</v>
      </c>
      <c r="Z14" s="59">
        <v>0</v>
      </c>
      <c r="AA14" s="59">
        <v>0</v>
      </c>
      <c r="AB14" s="59">
        <v>0</v>
      </c>
      <c r="AC14" s="59">
        <v>1</v>
      </c>
      <c r="AD14" s="59">
        <v>0</v>
      </c>
      <c r="AE14" s="59">
        <v>1</v>
      </c>
      <c r="AF14" s="59">
        <v>1</v>
      </c>
      <c r="AG14" s="59">
        <v>0</v>
      </c>
      <c r="AH14" s="59">
        <v>1</v>
      </c>
      <c r="AI14" s="59">
        <v>0</v>
      </c>
      <c r="AJ14" s="59">
        <v>0</v>
      </c>
      <c r="AK14" s="59">
        <v>0</v>
      </c>
      <c r="AL14" s="59">
        <v>4</v>
      </c>
      <c r="AM14" s="59">
        <v>0</v>
      </c>
      <c r="AN14" s="59">
        <v>4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2</v>
      </c>
      <c r="AV14" s="59">
        <v>1</v>
      </c>
      <c r="AW14" s="59">
        <v>1</v>
      </c>
    </row>
    <row r="15" spans="1:49" ht="18" customHeight="1">
      <c r="A15" s="41">
        <v>9</v>
      </c>
      <c r="B15" s="59">
        <v>358</v>
      </c>
      <c r="C15" s="59">
        <v>261</v>
      </c>
      <c r="D15" s="59">
        <v>97</v>
      </c>
      <c r="E15" s="59">
        <v>7</v>
      </c>
      <c r="F15" s="59">
        <v>6</v>
      </c>
      <c r="G15" s="59">
        <v>1</v>
      </c>
      <c r="H15" s="59">
        <v>5</v>
      </c>
      <c r="I15" s="59">
        <v>2</v>
      </c>
      <c r="J15" s="59">
        <v>3</v>
      </c>
      <c r="K15" s="59">
        <v>10</v>
      </c>
      <c r="L15" s="59">
        <v>6</v>
      </c>
      <c r="M15" s="59">
        <v>4</v>
      </c>
      <c r="N15" s="59">
        <v>24</v>
      </c>
      <c r="O15" s="59">
        <v>17</v>
      </c>
      <c r="P15" s="59">
        <v>7</v>
      </c>
      <c r="Q15" s="59">
        <v>154</v>
      </c>
      <c r="R15" s="59">
        <v>111</v>
      </c>
      <c r="S15" s="59">
        <v>43</v>
      </c>
      <c r="T15" s="59">
        <v>35</v>
      </c>
      <c r="U15" s="59">
        <v>24</v>
      </c>
      <c r="V15" s="59">
        <v>11</v>
      </c>
      <c r="W15" s="59">
        <v>118</v>
      </c>
      <c r="X15" s="59">
        <v>94</v>
      </c>
      <c r="Y15" s="59">
        <v>24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2</v>
      </c>
      <c r="AG15" s="59">
        <v>0</v>
      </c>
      <c r="AH15" s="59">
        <v>2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0</v>
      </c>
      <c r="AS15" s="59">
        <v>0</v>
      </c>
      <c r="AT15" s="59">
        <v>0</v>
      </c>
      <c r="AU15" s="59">
        <v>3</v>
      </c>
      <c r="AV15" s="59">
        <v>1</v>
      </c>
      <c r="AW15" s="59">
        <v>2</v>
      </c>
    </row>
    <row r="16" spans="1:49" ht="18" customHeight="1">
      <c r="A16" s="47" t="s">
        <v>51</v>
      </c>
      <c r="B16" s="58">
        <f>SUM(B17:B26)</f>
        <v>3627</v>
      </c>
      <c r="C16" s="58">
        <f t="shared" ref="C16:AW16" si="2">SUM(C17:C26)</f>
        <v>2346</v>
      </c>
      <c r="D16" s="58">
        <f t="shared" si="2"/>
        <v>1281</v>
      </c>
      <c r="E16" s="58">
        <f t="shared" si="2"/>
        <v>160</v>
      </c>
      <c r="F16" s="58">
        <f t="shared" si="2"/>
        <v>71</v>
      </c>
      <c r="G16" s="58">
        <f t="shared" si="2"/>
        <v>89</v>
      </c>
      <c r="H16" s="58">
        <f t="shared" si="2"/>
        <v>124</v>
      </c>
      <c r="I16" s="58">
        <f t="shared" si="2"/>
        <v>69</v>
      </c>
      <c r="J16" s="58">
        <f t="shared" si="2"/>
        <v>55</v>
      </c>
      <c r="K16" s="58">
        <f t="shared" si="2"/>
        <v>132</v>
      </c>
      <c r="L16" s="58">
        <f t="shared" si="2"/>
        <v>84</v>
      </c>
      <c r="M16" s="58">
        <f t="shared" si="2"/>
        <v>48</v>
      </c>
      <c r="N16" s="58">
        <f t="shared" si="2"/>
        <v>57</v>
      </c>
      <c r="O16" s="58">
        <f t="shared" si="2"/>
        <v>26</v>
      </c>
      <c r="P16" s="58">
        <f t="shared" si="2"/>
        <v>31</v>
      </c>
      <c r="Q16" s="58">
        <f t="shared" si="2"/>
        <v>1910</v>
      </c>
      <c r="R16" s="58">
        <f t="shared" si="2"/>
        <v>1157</v>
      </c>
      <c r="S16" s="58">
        <f t="shared" si="2"/>
        <v>753</v>
      </c>
      <c r="T16" s="58">
        <f t="shared" si="2"/>
        <v>370</v>
      </c>
      <c r="U16" s="58">
        <f t="shared" si="2"/>
        <v>220</v>
      </c>
      <c r="V16" s="58">
        <f t="shared" si="2"/>
        <v>150</v>
      </c>
      <c r="W16" s="58">
        <f t="shared" si="2"/>
        <v>812</v>
      </c>
      <c r="X16" s="58">
        <f t="shared" si="2"/>
        <v>677</v>
      </c>
      <c r="Y16" s="58">
        <f t="shared" si="2"/>
        <v>135</v>
      </c>
      <c r="Z16" s="58">
        <f t="shared" si="2"/>
        <v>1</v>
      </c>
      <c r="AA16" s="58">
        <f t="shared" si="2"/>
        <v>1</v>
      </c>
      <c r="AB16" s="58">
        <f t="shared" si="2"/>
        <v>0</v>
      </c>
      <c r="AC16" s="58">
        <f t="shared" si="2"/>
        <v>14</v>
      </c>
      <c r="AD16" s="58">
        <f t="shared" si="2"/>
        <v>9</v>
      </c>
      <c r="AE16" s="58">
        <f t="shared" si="2"/>
        <v>5</v>
      </c>
      <c r="AF16" s="58">
        <f t="shared" si="2"/>
        <v>14</v>
      </c>
      <c r="AG16" s="58">
        <f t="shared" si="2"/>
        <v>11</v>
      </c>
      <c r="AH16" s="58">
        <f t="shared" si="2"/>
        <v>3</v>
      </c>
      <c r="AI16" s="58">
        <f t="shared" si="2"/>
        <v>1</v>
      </c>
      <c r="AJ16" s="58">
        <f t="shared" si="2"/>
        <v>0</v>
      </c>
      <c r="AK16" s="58">
        <f t="shared" si="2"/>
        <v>1</v>
      </c>
      <c r="AL16" s="58">
        <f t="shared" si="2"/>
        <v>15</v>
      </c>
      <c r="AM16" s="58">
        <f t="shared" si="2"/>
        <v>8</v>
      </c>
      <c r="AN16" s="58">
        <f t="shared" si="2"/>
        <v>7</v>
      </c>
      <c r="AO16" s="58">
        <f t="shared" si="2"/>
        <v>0</v>
      </c>
      <c r="AP16" s="58">
        <f t="shared" si="2"/>
        <v>0</v>
      </c>
      <c r="AQ16" s="58">
        <f t="shared" si="2"/>
        <v>0</v>
      </c>
      <c r="AR16" s="58">
        <f t="shared" si="2"/>
        <v>3</v>
      </c>
      <c r="AS16" s="58">
        <f t="shared" si="2"/>
        <v>2</v>
      </c>
      <c r="AT16" s="58">
        <f t="shared" si="2"/>
        <v>1</v>
      </c>
      <c r="AU16" s="58">
        <f t="shared" si="2"/>
        <v>14</v>
      </c>
      <c r="AV16" s="58">
        <f t="shared" si="2"/>
        <v>11</v>
      </c>
      <c r="AW16" s="58">
        <f t="shared" si="2"/>
        <v>3</v>
      </c>
    </row>
    <row r="17" spans="1:49" ht="18" customHeight="1">
      <c r="A17" s="41">
        <v>10</v>
      </c>
      <c r="B17" s="59">
        <v>397</v>
      </c>
      <c r="C17" s="59">
        <v>265</v>
      </c>
      <c r="D17" s="59">
        <v>132</v>
      </c>
      <c r="E17" s="59">
        <v>9</v>
      </c>
      <c r="F17" s="59">
        <v>5</v>
      </c>
      <c r="G17" s="59">
        <v>4</v>
      </c>
      <c r="H17" s="59">
        <v>15</v>
      </c>
      <c r="I17" s="59">
        <v>7</v>
      </c>
      <c r="J17" s="59">
        <v>8</v>
      </c>
      <c r="K17" s="59">
        <v>14</v>
      </c>
      <c r="L17" s="59">
        <v>7</v>
      </c>
      <c r="M17" s="59">
        <v>7</v>
      </c>
      <c r="N17" s="59">
        <v>18</v>
      </c>
      <c r="O17" s="59">
        <v>9</v>
      </c>
      <c r="P17" s="59">
        <v>9</v>
      </c>
      <c r="Q17" s="59">
        <v>171</v>
      </c>
      <c r="R17" s="59">
        <v>107</v>
      </c>
      <c r="S17" s="59">
        <v>64</v>
      </c>
      <c r="T17" s="59">
        <v>41</v>
      </c>
      <c r="U17" s="59">
        <v>22</v>
      </c>
      <c r="V17" s="59">
        <v>19</v>
      </c>
      <c r="W17" s="59">
        <v>122</v>
      </c>
      <c r="X17" s="59">
        <v>102</v>
      </c>
      <c r="Y17" s="59">
        <v>20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3</v>
      </c>
      <c r="AG17" s="59">
        <v>3</v>
      </c>
      <c r="AH17" s="59">
        <v>0</v>
      </c>
      <c r="AI17" s="59">
        <v>0</v>
      </c>
      <c r="AJ17" s="59">
        <v>0</v>
      </c>
      <c r="AK17" s="59">
        <v>0</v>
      </c>
      <c r="AL17" s="59">
        <v>1</v>
      </c>
      <c r="AM17" s="59">
        <v>0</v>
      </c>
      <c r="AN17" s="59">
        <v>1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3</v>
      </c>
      <c r="AV17" s="59">
        <v>3</v>
      </c>
      <c r="AW17" s="59">
        <v>0</v>
      </c>
    </row>
    <row r="18" spans="1:49" ht="18" customHeight="1">
      <c r="A18" s="41">
        <v>11</v>
      </c>
      <c r="B18" s="59">
        <v>407</v>
      </c>
      <c r="C18" s="59">
        <v>249</v>
      </c>
      <c r="D18" s="59">
        <v>158</v>
      </c>
      <c r="E18" s="59">
        <v>15</v>
      </c>
      <c r="F18" s="59">
        <v>5</v>
      </c>
      <c r="G18" s="59">
        <v>10</v>
      </c>
      <c r="H18" s="59">
        <v>15</v>
      </c>
      <c r="I18" s="59">
        <v>7</v>
      </c>
      <c r="J18" s="59">
        <v>8</v>
      </c>
      <c r="K18" s="59">
        <v>16</v>
      </c>
      <c r="L18" s="59">
        <v>7</v>
      </c>
      <c r="M18" s="59">
        <v>9</v>
      </c>
      <c r="N18" s="59">
        <v>5</v>
      </c>
      <c r="O18" s="59">
        <v>1</v>
      </c>
      <c r="P18" s="59">
        <v>4</v>
      </c>
      <c r="Q18" s="59">
        <v>190</v>
      </c>
      <c r="R18" s="59">
        <v>107</v>
      </c>
      <c r="S18" s="59">
        <v>83</v>
      </c>
      <c r="T18" s="59">
        <v>61</v>
      </c>
      <c r="U18" s="59">
        <v>35</v>
      </c>
      <c r="V18" s="59">
        <v>26</v>
      </c>
      <c r="W18" s="59">
        <v>99</v>
      </c>
      <c r="X18" s="59">
        <v>83</v>
      </c>
      <c r="Y18" s="59">
        <v>16</v>
      </c>
      <c r="Z18" s="59">
        <v>0</v>
      </c>
      <c r="AA18" s="59">
        <v>0</v>
      </c>
      <c r="AB18" s="59">
        <v>0</v>
      </c>
      <c r="AC18" s="59">
        <v>2</v>
      </c>
      <c r="AD18" s="59">
        <v>2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2</v>
      </c>
      <c r="AM18" s="59">
        <v>0</v>
      </c>
      <c r="AN18" s="59">
        <v>2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0</v>
      </c>
      <c r="AU18" s="59">
        <v>2</v>
      </c>
      <c r="AV18" s="59">
        <v>2</v>
      </c>
      <c r="AW18" s="59">
        <v>0</v>
      </c>
    </row>
    <row r="19" spans="1:49" ht="18" customHeight="1">
      <c r="A19" s="41">
        <v>12</v>
      </c>
      <c r="B19" s="59">
        <v>368</v>
      </c>
      <c r="C19" s="59">
        <v>253</v>
      </c>
      <c r="D19" s="59">
        <v>115</v>
      </c>
      <c r="E19" s="59">
        <v>10</v>
      </c>
      <c r="F19" s="59">
        <v>3</v>
      </c>
      <c r="G19" s="59">
        <v>7</v>
      </c>
      <c r="H19" s="59">
        <v>3</v>
      </c>
      <c r="I19" s="59">
        <v>1</v>
      </c>
      <c r="J19" s="59">
        <v>2</v>
      </c>
      <c r="K19" s="59">
        <v>12</v>
      </c>
      <c r="L19" s="59">
        <v>6</v>
      </c>
      <c r="M19" s="59">
        <v>6</v>
      </c>
      <c r="N19" s="59">
        <v>4</v>
      </c>
      <c r="O19" s="59">
        <v>1</v>
      </c>
      <c r="P19" s="59">
        <v>3</v>
      </c>
      <c r="Q19" s="59">
        <v>186</v>
      </c>
      <c r="R19" s="59">
        <v>121</v>
      </c>
      <c r="S19" s="59">
        <v>65</v>
      </c>
      <c r="T19" s="59">
        <v>38</v>
      </c>
      <c r="U19" s="59">
        <v>28</v>
      </c>
      <c r="V19" s="59">
        <v>10</v>
      </c>
      <c r="W19" s="59">
        <v>112</v>
      </c>
      <c r="X19" s="59">
        <v>90</v>
      </c>
      <c r="Y19" s="59">
        <v>22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1</v>
      </c>
      <c r="AG19" s="59">
        <v>1</v>
      </c>
      <c r="AH19" s="59">
        <v>0</v>
      </c>
      <c r="AI19" s="59">
        <v>0</v>
      </c>
      <c r="AJ19" s="59">
        <v>0</v>
      </c>
      <c r="AK19" s="59">
        <v>0</v>
      </c>
      <c r="AL19" s="59">
        <v>1</v>
      </c>
      <c r="AM19" s="59">
        <v>1</v>
      </c>
      <c r="AN19" s="59">
        <v>0</v>
      </c>
      <c r="AO19" s="59">
        <v>0</v>
      </c>
      <c r="AP19" s="59">
        <v>0</v>
      </c>
      <c r="AQ19" s="59">
        <v>0</v>
      </c>
      <c r="AR19" s="59">
        <v>0</v>
      </c>
      <c r="AS19" s="59">
        <v>0</v>
      </c>
      <c r="AT19" s="59">
        <v>0</v>
      </c>
      <c r="AU19" s="59">
        <v>1</v>
      </c>
      <c r="AV19" s="59">
        <v>1</v>
      </c>
      <c r="AW19" s="59">
        <v>0</v>
      </c>
    </row>
    <row r="20" spans="1:49" ht="18" customHeight="1">
      <c r="A20" s="41">
        <v>13</v>
      </c>
      <c r="B20" s="59">
        <v>335</v>
      </c>
      <c r="C20" s="59">
        <v>225</v>
      </c>
      <c r="D20" s="59">
        <v>110</v>
      </c>
      <c r="E20" s="59">
        <v>12</v>
      </c>
      <c r="F20" s="59">
        <v>6</v>
      </c>
      <c r="G20" s="59">
        <v>6</v>
      </c>
      <c r="H20" s="59">
        <v>9</v>
      </c>
      <c r="I20" s="59">
        <v>2</v>
      </c>
      <c r="J20" s="59">
        <v>7</v>
      </c>
      <c r="K20" s="59">
        <v>14</v>
      </c>
      <c r="L20" s="59">
        <v>10</v>
      </c>
      <c r="M20" s="59">
        <v>4</v>
      </c>
      <c r="N20" s="59">
        <v>3</v>
      </c>
      <c r="O20" s="59">
        <v>1</v>
      </c>
      <c r="P20" s="59">
        <v>2</v>
      </c>
      <c r="Q20" s="59">
        <v>175</v>
      </c>
      <c r="R20" s="59">
        <v>117</v>
      </c>
      <c r="S20" s="59">
        <v>58</v>
      </c>
      <c r="T20" s="59">
        <v>24</v>
      </c>
      <c r="U20" s="59">
        <v>19</v>
      </c>
      <c r="V20" s="59">
        <v>5</v>
      </c>
      <c r="W20" s="59">
        <v>92</v>
      </c>
      <c r="X20" s="59">
        <v>66</v>
      </c>
      <c r="Y20" s="59">
        <v>26</v>
      </c>
      <c r="Z20" s="59">
        <v>0</v>
      </c>
      <c r="AA20" s="59">
        <v>0</v>
      </c>
      <c r="AB20" s="59">
        <v>0</v>
      </c>
      <c r="AC20" s="59">
        <v>2</v>
      </c>
      <c r="AD20" s="59">
        <v>1</v>
      </c>
      <c r="AE20" s="59">
        <v>1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1</v>
      </c>
      <c r="AM20" s="59">
        <v>1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3</v>
      </c>
      <c r="AV20" s="59">
        <v>2</v>
      </c>
      <c r="AW20" s="59">
        <v>1</v>
      </c>
    </row>
    <row r="21" spans="1:49" ht="18" customHeight="1">
      <c r="A21" s="41">
        <v>14</v>
      </c>
      <c r="B21" s="59">
        <v>338</v>
      </c>
      <c r="C21" s="59">
        <v>220</v>
      </c>
      <c r="D21" s="59">
        <v>118</v>
      </c>
      <c r="E21" s="59">
        <v>15</v>
      </c>
      <c r="F21" s="59">
        <v>6</v>
      </c>
      <c r="G21" s="59">
        <v>9</v>
      </c>
      <c r="H21" s="59">
        <v>16</v>
      </c>
      <c r="I21" s="59">
        <v>13</v>
      </c>
      <c r="J21" s="59">
        <v>3</v>
      </c>
      <c r="K21" s="59">
        <v>16</v>
      </c>
      <c r="L21" s="59">
        <v>10</v>
      </c>
      <c r="M21" s="59">
        <v>6</v>
      </c>
      <c r="N21" s="59">
        <v>3</v>
      </c>
      <c r="O21" s="59">
        <v>1</v>
      </c>
      <c r="P21" s="59">
        <v>2</v>
      </c>
      <c r="Q21" s="59">
        <v>178</v>
      </c>
      <c r="R21" s="59">
        <v>107</v>
      </c>
      <c r="S21" s="59">
        <v>71</v>
      </c>
      <c r="T21" s="59">
        <v>34</v>
      </c>
      <c r="U21" s="59">
        <v>20</v>
      </c>
      <c r="V21" s="59">
        <v>14</v>
      </c>
      <c r="W21" s="59">
        <v>68</v>
      </c>
      <c r="X21" s="59">
        <v>58</v>
      </c>
      <c r="Y21" s="59">
        <v>10</v>
      </c>
      <c r="Z21" s="59">
        <v>0</v>
      </c>
      <c r="AA21" s="59">
        <v>0</v>
      </c>
      <c r="AB21" s="59">
        <v>0</v>
      </c>
      <c r="AC21" s="59">
        <v>3</v>
      </c>
      <c r="AD21" s="59">
        <v>3</v>
      </c>
      <c r="AE21" s="59">
        <v>0</v>
      </c>
      <c r="AF21" s="59">
        <v>1</v>
      </c>
      <c r="AG21" s="59">
        <v>0</v>
      </c>
      <c r="AH21" s="59">
        <v>1</v>
      </c>
      <c r="AI21" s="59">
        <v>1</v>
      </c>
      <c r="AJ21" s="59">
        <v>0</v>
      </c>
      <c r="AK21" s="59">
        <v>1</v>
      </c>
      <c r="AL21" s="59">
        <v>2</v>
      </c>
      <c r="AM21" s="59">
        <v>1</v>
      </c>
      <c r="AN21" s="59">
        <v>1</v>
      </c>
      <c r="AO21" s="59">
        <v>0</v>
      </c>
      <c r="AP21" s="59">
        <v>0</v>
      </c>
      <c r="AQ21" s="59">
        <v>0</v>
      </c>
      <c r="AR21" s="59">
        <v>1</v>
      </c>
      <c r="AS21" s="59">
        <v>1</v>
      </c>
      <c r="AT21" s="59">
        <v>0</v>
      </c>
      <c r="AU21" s="59">
        <v>0</v>
      </c>
      <c r="AV21" s="59">
        <v>0</v>
      </c>
      <c r="AW21" s="59">
        <v>0</v>
      </c>
    </row>
    <row r="22" spans="1:49" ht="18" customHeight="1">
      <c r="A22" s="41">
        <v>15</v>
      </c>
      <c r="B22" s="59">
        <v>345</v>
      </c>
      <c r="C22" s="59">
        <v>228</v>
      </c>
      <c r="D22" s="59">
        <v>117</v>
      </c>
      <c r="E22" s="59">
        <v>15</v>
      </c>
      <c r="F22" s="59">
        <v>5</v>
      </c>
      <c r="G22" s="59">
        <v>10</v>
      </c>
      <c r="H22" s="59">
        <v>9</v>
      </c>
      <c r="I22" s="59">
        <v>6</v>
      </c>
      <c r="J22" s="59">
        <v>3</v>
      </c>
      <c r="K22" s="59">
        <v>11</v>
      </c>
      <c r="L22" s="59">
        <v>8</v>
      </c>
      <c r="M22" s="59">
        <v>3</v>
      </c>
      <c r="N22" s="59">
        <v>2</v>
      </c>
      <c r="O22" s="59">
        <v>2</v>
      </c>
      <c r="P22" s="59">
        <v>0</v>
      </c>
      <c r="Q22" s="59">
        <v>188</v>
      </c>
      <c r="R22" s="59">
        <v>114</v>
      </c>
      <c r="S22" s="59">
        <v>74</v>
      </c>
      <c r="T22" s="59">
        <v>33</v>
      </c>
      <c r="U22" s="59">
        <v>18</v>
      </c>
      <c r="V22" s="59">
        <v>15</v>
      </c>
      <c r="W22" s="59">
        <v>81</v>
      </c>
      <c r="X22" s="59">
        <v>72</v>
      </c>
      <c r="Y22" s="59">
        <v>9</v>
      </c>
      <c r="Z22" s="59">
        <v>0</v>
      </c>
      <c r="AA22" s="59">
        <v>0</v>
      </c>
      <c r="AB22" s="59">
        <v>0</v>
      </c>
      <c r="AC22" s="59">
        <v>4</v>
      </c>
      <c r="AD22" s="59">
        <v>2</v>
      </c>
      <c r="AE22" s="59">
        <v>2</v>
      </c>
      <c r="AF22" s="59">
        <v>1</v>
      </c>
      <c r="AG22" s="59">
        <v>1</v>
      </c>
      <c r="AH22" s="59">
        <v>0</v>
      </c>
      <c r="AI22" s="59">
        <v>0</v>
      </c>
      <c r="AJ22" s="59">
        <v>0</v>
      </c>
      <c r="AK22" s="59">
        <v>0</v>
      </c>
      <c r="AL22" s="59">
        <v>1</v>
      </c>
      <c r="AM22" s="59">
        <v>0</v>
      </c>
      <c r="AN22" s="59">
        <v>1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</row>
    <row r="23" spans="1:49" ht="18" customHeight="1">
      <c r="A23" s="41">
        <v>16</v>
      </c>
      <c r="B23" s="59">
        <v>336</v>
      </c>
      <c r="C23" s="59">
        <v>227</v>
      </c>
      <c r="D23" s="59">
        <v>109</v>
      </c>
      <c r="E23" s="59">
        <v>11</v>
      </c>
      <c r="F23" s="59">
        <v>5</v>
      </c>
      <c r="G23" s="59">
        <v>6</v>
      </c>
      <c r="H23" s="59">
        <v>10</v>
      </c>
      <c r="I23" s="59">
        <v>6</v>
      </c>
      <c r="J23" s="59">
        <v>4</v>
      </c>
      <c r="K23" s="59">
        <v>14</v>
      </c>
      <c r="L23" s="59">
        <v>9</v>
      </c>
      <c r="M23" s="59">
        <v>5</v>
      </c>
      <c r="N23" s="59">
        <v>5</v>
      </c>
      <c r="O23" s="59">
        <v>4</v>
      </c>
      <c r="P23" s="59">
        <v>1</v>
      </c>
      <c r="Q23" s="59">
        <v>193</v>
      </c>
      <c r="R23" s="59">
        <v>129</v>
      </c>
      <c r="S23" s="59">
        <v>64</v>
      </c>
      <c r="T23" s="59">
        <v>37</v>
      </c>
      <c r="U23" s="59">
        <v>20</v>
      </c>
      <c r="V23" s="59">
        <v>17</v>
      </c>
      <c r="W23" s="59">
        <v>59</v>
      </c>
      <c r="X23" s="59">
        <v>49</v>
      </c>
      <c r="Y23" s="59">
        <v>10</v>
      </c>
      <c r="Z23" s="59">
        <v>0</v>
      </c>
      <c r="AA23" s="59">
        <v>0</v>
      </c>
      <c r="AB23" s="59">
        <v>0</v>
      </c>
      <c r="AC23" s="59">
        <v>2</v>
      </c>
      <c r="AD23" s="59">
        <v>0</v>
      </c>
      <c r="AE23" s="59">
        <v>2</v>
      </c>
      <c r="AF23" s="59">
        <v>3</v>
      </c>
      <c r="AG23" s="59">
        <v>3</v>
      </c>
      <c r="AH23" s="59">
        <v>0</v>
      </c>
      <c r="AI23" s="59">
        <v>0</v>
      </c>
      <c r="AJ23" s="59">
        <v>0</v>
      </c>
      <c r="AK23" s="59">
        <v>0</v>
      </c>
      <c r="AL23" s="59">
        <v>2</v>
      </c>
      <c r="AM23" s="59">
        <v>2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</row>
    <row r="24" spans="1:49" ht="18" customHeight="1">
      <c r="A24" s="41">
        <v>17</v>
      </c>
      <c r="B24" s="59">
        <v>346</v>
      </c>
      <c r="C24" s="59">
        <v>209</v>
      </c>
      <c r="D24" s="59">
        <v>137</v>
      </c>
      <c r="E24" s="59">
        <v>20</v>
      </c>
      <c r="F24" s="59">
        <v>11</v>
      </c>
      <c r="G24" s="59">
        <v>9</v>
      </c>
      <c r="H24" s="59">
        <v>17</v>
      </c>
      <c r="I24" s="59">
        <v>11</v>
      </c>
      <c r="J24" s="59">
        <v>6</v>
      </c>
      <c r="K24" s="59">
        <v>16</v>
      </c>
      <c r="L24" s="59">
        <v>11</v>
      </c>
      <c r="M24" s="59">
        <v>5</v>
      </c>
      <c r="N24" s="59">
        <v>3</v>
      </c>
      <c r="O24" s="59">
        <v>3</v>
      </c>
      <c r="P24" s="59">
        <v>0</v>
      </c>
      <c r="Q24" s="59">
        <v>193</v>
      </c>
      <c r="R24" s="59">
        <v>103</v>
      </c>
      <c r="S24" s="59">
        <v>90</v>
      </c>
      <c r="T24" s="59">
        <v>33</v>
      </c>
      <c r="U24" s="59">
        <v>17</v>
      </c>
      <c r="V24" s="59">
        <v>16</v>
      </c>
      <c r="W24" s="59">
        <v>59</v>
      </c>
      <c r="X24" s="59">
        <v>51</v>
      </c>
      <c r="Y24" s="59">
        <v>8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2</v>
      </c>
      <c r="AG24" s="59">
        <v>0</v>
      </c>
      <c r="AH24" s="59">
        <v>2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3</v>
      </c>
      <c r="AV24" s="59">
        <v>2</v>
      </c>
      <c r="AW24" s="59">
        <v>1</v>
      </c>
    </row>
    <row r="25" spans="1:49" ht="18" customHeight="1">
      <c r="A25" s="41">
        <v>18</v>
      </c>
      <c r="B25" s="59">
        <v>361</v>
      </c>
      <c r="C25" s="59">
        <v>222</v>
      </c>
      <c r="D25" s="59">
        <v>139</v>
      </c>
      <c r="E25" s="59">
        <v>28</v>
      </c>
      <c r="F25" s="59">
        <v>12</v>
      </c>
      <c r="G25" s="59">
        <v>16</v>
      </c>
      <c r="H25" s="59">
        <v>14</v>
      </c>
      <c r="I25" s="59">
        <v>7</v>
      </c>
      <c r="J25" s="59">
        <v>7</v>
      </c>
      <c r="K25" s="59">
        <v>6</v>
      </c>
      <c r="L25" s="59">
        <v>4</v>
      </c>
      <c r="M25" s="59">
        <v>2</v>
      </c>
      <c r="N25" s="59">
        <v>8</v>
      </c>
      <c r="O25" s="59">
        <v>2</v>
      </c>
      <c r="P25" s="59">
        <v>6</v>
      </c>
      <c r="Q25" s="59">
        <v>195</v>
      </c>
      <c r="R25" s="59">
        <v>115</v>
      </c>
      <c r="S25" s="59">
        <v>80</v>
      </c>
      <c r="T25" s="59">
        <v>41</v>
      </c>
      <c r="U25" s="59">
        <v>24</v>
      </c>
      <c r="V25" s="59">
        <v>17</v>
      </c>
      <c r="W25" s="59">
        <v>63</v>
      </c>
      <c r="X25" s="59">
        <v>55</v>
      </c>
      <c r="Y25" s="59">
        <v>8</v>
      </c>
      <c r="Z25" s="59">
        <v>0</v>
      </c>
      <c r="AA25" s="59">
        <v>0</v>
      </c>
      <c r="AB25" s="59">
        <v>0</v>
      </c>
      <c r="AC25" s="59">
        <v>1</v>
      </c>
      <c r="AD25" s="59">
        <v>1</v>
      </c>
      <c r="AE25" s="59">
        <v>0</v>
      </c>
      <c r="AF25" s="59">
        <v>1</v>
      </c>
      <c r="AG25" s="59">
        <v>1</v>
      </c>
      <c r="AH25" s="59">
        <v>0</v>
      </c>
      <c r="AI25" s="59">
        <v>0</v>
      </c>
      <c r="AJ25" s="59">
        <v>0</v>
      </c>
      <c r="AK25" s="59">
        <v>0</v>
      </c>
      <c r="AL25" s="59">
        <v>2</v>
      </c>
      <c r="AM25" s="59">
        <v>0</v>
      </c>
      <c r="AN25" s="59">
        <v>2</v>
      </c>
      <c r="AO25" s="59">
        <v>0</v>
      </c>
      <c r="AP25" s="59">
        <v>0</v>
      </c>
      <c r="AQ25" s="59">
        <v>0</v>
      </c>
      <c r="AR25" s="59">
        <v>1</v>
      </c>
      <c r="AS25" s="59">
        <v>0</v>
      </c>
      <c r="AT25" s="59">
        <v>1</v>
      </c>
      <c r="AU25" s="59">
        <v>1</v>
      </c>
      <c r="AV25" s="59">
        <v>1</v>
      </c>
      <c r="AW25" s="59">
        <v>0</v>
      </c>
    </row>
    <row r="26" spans="1:49" ht="18" customHeight="1">
      <c r="A26" s="41">
        <v>19</v>
      </c>
      <c r="B26" s="59">
        <v>394</v>
      </c>
      <c r="C26" s="59">
        <v>248</v>
      </c>
      <c r="D26" s="59">
        <v>146</v>
      </c>
      <c r="E26" s="59">
        <v>25</v>
      </c>
      <c r="F26" s="59">
        <v>13</v>
      </c>
      <c r="G26" s="59">
        <v>12</v>
      </c>
      <c r="H26" s="59">
        <v>16</v>
      </c>
      <c r="I26" s="59">
        <v>9</v>
      </c>
      <c r="J26" s="59">
        <v>7</v>
      </c>
      <c r="K26" s="59">
        <v>13</v>
      </c>
      <c r="L26" s="59">
        <v>12</v>
      </c>
      <c r="M26" s="59">
        <v>1</v>
      </c>
      <c r="N26" s="59">
        <v>6</v>
      </c>
      <c r="O26" s="59">
        <v>2</v>
      </c>
      <c r="P26" s="59">
        <v>4</v>
      </c>
      <c r="Q26" s="59">
        <v>241</v>
      </c>
      <c r="R26" s="59">
        <v>137</v>
      </c>
      <c r="S26" s="59">
        <v>104</v>
      </c>
      <c r="T26" s="59">
        <v>28</v>
      </c>
      <c r="U26" s="59">
        <v>17</v>
      </c>
      <c r="V26" s="59">
        <v>11</v>
      </c>
      <c r="W26" s="59">
        <v>57</v>
      </c>
      <c r="X26" s="59">
        <v>51</v>
      </c>
      <c r="Y26" s="59">
        <v>6</v>
      </c>
      <c r="Z26" s="59">
        <v>1</v>
      </c>
      <c r="AA26" s="59">
        <v>1</v>
      </c>
      <c r="AB26" s="59">
        <v>0</v>
      </c>
      <c r="AC26" s="59">
        <v>0</v>
      </c>
      <c r="AD26" s="59">
        <v>0</v>
      </c>
      <c r="AE26" s="59">
        <v>0</v>
      </c>
      <c r="AF26" s="59">
        <v>2</v>
      </c>
      <c r="AG26" s="59">
        <v>2</v>
      </c>
      <c r="AH26" s="59">
        <v>0</v>
      </c>
      <c r="AI26" s="59">
        <v>0</v>
      </c>
      <c r="AJ26" s="59">
        <v>0</v>
      </c>
      <c r="AK26" s="59">
        <v>0</v>
      </c>
      <c r="AL26" s="59">
        <v>3</v>
      </c>
      <c r="AM26" s="59">
        <v>3</v>
      </c>
      <c r="AN26" s="59">
        <v>0</v>
      </c>
      <c r="AO26" s="59">
        <v>0</v>
      </c>
      <c r="AP26" s="59">
        <v>0</v>
      </c>
      <c r="AQ26" s="59">
        <v>0</v>
      </c>
      <c r="AR26" s="59">
        <v>1</v>
      </c>
      <c r="AS26" s="59">
        <v>1</v>
      </c>
      <c r="AT26" s="59">
        <v>0</v>
      </c>
      <c r="AU26" s="59">
        <v>1</v>
      </c>
      <c r="AV26" s="59">
        <v>0</v>
      </c>
      <c r="AW26" s="59">
        <v>1</v>
      </c>
    </row>
    <row r="27" spans="1:49" ht="18" customHeight="1">
      <c r="A27" s="47" t="s">
        <v>55</v>
      </c>
      <c r="B27" s="58">
        <f>SUM(B28:B37)</f>
        <v>5656</v>
      </c>
      <c r="C27" s="58">
        <f t="shared" ref="C27:AW27" si="3">SUM(C28:C37)</f>
        <v>3665</v>
      </c>
      <c r="D27" s="58">
        <f t="shared" si="3"/>
        <v>1991</v>
      </c>
      <c r="E27" s="58">
        <f t="shared" si="3"/>
        <v>625</v>
      </c>
      <c r="F27" s="58">
        <f t="shared" si="3"/>
        <v>394</v>
      </c>
      <c r="G27" s="58">
        <f t="shared" si="3"/>
        <v>231</v>
      </c>
      <c r="H27" s="58">
        <f t="shared" si="3"/>
        <v>320</v>
      </c>
      <c r="I27" s="58">
        <f t="shared" si="3"/>
        <v>210</v>
      </c>
      <c r="J27" s="58">
        <f t="shared" si="3"/>
        <v>110</v>
      </c>
      <c r="K27" s="58">
        <f t="shared" si="3"/>
        <v>276</v>
      </c>
      <c r="L27" s="58">
        <f t="shared" si="3"/>
        <v>140</v>
      </c>
      <c r="M27" s="58">
        <f t="shared" si="3"/>
        <v>136</v>
      </c>
      <c r="N27" s="58">
        <f t="shared" si="3"/>
        <v>33</v>
      </c>
      <c r="O27" s="58">
        <f t="shared" si="3"/>
        <v>22</v>
      </c>
      <c r="P27" s="58">
        <f t="shared" si="3"/>
        <v>11</v>
      </c>
      <c r="Q27" s="58">
        <f t="shared" si="3"/>
        <v>2931</v>
      </c>
      <c r="R27" s="58">
        <f t="shared" si="3"/>
        <v>1872</v>
      </c>
      <c r="S27" s="58">
        <f t="shared" si="3"/>
        <v>1059</v>
      </c>
      <c r="T27" s="58">
        <f t="shared" si="3"/>
        <v>458</v>
      </c>
      <c r="U27" s="58">
        <f t="shared" si="3"/>
        <v>271</v>
      </c>
      <c r="V27" s="58">
        <f t="shared" si="3"/>
        <v>187</v>
      </c>
      <c r="W27" s="58">
        <f t="shared" si="3"/>
        <v>673</v>
      </c>
      <c r="X27" s="58">
        <f t="shared" si="3"/>
        <v>566</v>
      </c>
      <c r="Y27" s="58">
        <f t="shared" si="3"/>
        <v>107</v>
      </c>
      <c r="Z27" s="58">
        <f t="shared" si="3"/>
        <v>154</v>
      </c>
      <c r="AA27" s="58">
        <f t="shared" si="3"/>
        <v>80</v>
      </c>
      <c r="AB27" s="58">
        <f t="shared" si="3"/>
        <v>74</v>
      </c>
      <c r="AC27" s="58">
        <f t="shared" si="3"/>
        <v>78</v>
      </c>
      <c r="AD27" s="58">
        <f t="shared" si="3"/>
        <v>44</v>
      </c>
      <c r="AE27" s="58">
        <f t="shared" si="3"/>
        <v>34</v>
      </c>
      <c r="AF27" s="58">
        <f t="shared" si="3"/>
        <v>19</v>
      </c>
      <c r="AG27" s="58">
        <f t="shared" si="3"/>
        <v>11</v>
      </c>
      <c r="AH27" s="58">
        <f t="shared" si="3"/>
        <v>8</v>
      </c>
      <c r="AI27" s="58">
        <f t="shared" si="3"/>
        <v>2</v>
      </c>
      <c r="AJ27" s="58">
        <f t="shared" si="3"/>
        <v>1</v>
      </c>
      <c r="AK27" s="58">
        <f t="shared" si="3"/>
        <v>1</v>
      </c>
      <c r="AL27" s="58">
        <f t="shared" si="3"/>
        <v>19</v>
      </c>
      <c r="AM27" s="58">
        <f t="shared" si="3"/>
        <v>10</v>
      </c>
      <c r="AN27" s="58">
        <f t="shared" si="3"/>
        <v>9</v>
      </c>
      <c r="AO27" s="58">
        <f t="shared" si="3"/>
        <v>8</v>
      </c>
      <c r="AP27" s="58">
        <f t="shared" si="3"/>
        <v>5</v>
      </c>
      <c r="AQ27" s="58">
        <f t="shared" si="3"/>
        <v>3</v>
      </c>
      <c r="AR27" s="58">
        <f t="shared" si="3"/>
        <v>8</v>
      </c>
      <c r="AS27" s="58">
        <f t="shared" si="3"/>
        <v>4</v>
      </c>
      <c r="AT27" s="58">
        <f t="shared" si="3"/>
        <v>4</v>
      </c>
      <c r="AU27" s="58">
        <f t="shared" si="3"/>
        <v>52</v>
      </c>
      <c r="AV27" s="58">
        <f t="shared" si="3"/>
        <v>35</v>
      </c>
      <c r="AW27" s="58">
        <f t="shared" si="3"/>
        <v>17</v>
      </c>
    </row>
    <row r="28" spans="1:49" ht="18" customHeight="1">
      <c r="A28" s="41">
        <v>20</v>
      </c>
      <c r="B28" s="60">
        <v>447</v>
      </c>
      <c r="C28" s="60">
        <v>295</v>
      </c>
      <c r="D28" s="61">
        <v>152</v>
      </c>
      <c r="E28" s="60">
        <v>29</v>
      </c>
      <c r="F28" s="60">
        <v>15</v>
      </c>
      <c r="G28" s="60">
        <v>14</v>
      </c>
      <c r="H28" s="60">
        <v>21</v>
      </c>
      <c r="I28" s="60">
        <v>11</v>
      </c>
      <c r="J28" s="60">
        <v>10</v>
      </c>
      <c r="K28" s="60">
        <v>21</v>
      </c>
      <c r="L28" s="60">
        <v>12</v>
      </c>
      <c r="M28" s="61">
        <v>9</v>
      </c>
      <c r="N28" s="60">
        <v>6</v>
      </c>
      <c r="O28" s="60">
        <v>3</v>
      </c>
      <c r="P28" s="60">
        <v>3</v>
      </c>
      <c r="Q28" s="60">
        <v>252</v>
      </c>
      <c r="R28" s="62">
        <v>164</v>
      </c>
      <c r="S28" s="60">
        <v>88</v>
      </c>
      <c r="T28" s="60">
        <v>29</v>
      </c>
      <c r="U28" s="60">
        <v>19</v>
      </c>
      <c r="V28" s="60">
        <v>10</v>
      </c>
      <c r="W28" s="60">
        <v>68</v>
      </c>
      <c r="X28" s="60">
        <v>61</v>
      </c>
      <c r="Y28" s="60">
        <v>7</v>
      </c>
      <c r="Z28" s="60">
        <v>5</v>
      </c>
      <c r="AA28" s="60">
        <v>0</v>
      </c>
      <c r="AB28" s="60">
        <v>5</v>
      </c>
      <c r="AC28" s="60">
        <v>4</v>
      </c>
      <c r="AD28" s="60">
        <v>1</v>
      </c>
      <c r="AE28" s="60">
        <v>3</v>
      </c>
      <c r="AF28" s="60">
        <v>2</v>
      </c>
      <c r="AG28" s="61">
        <v>1</v>
      </c>
      <c r="AH28" s="60">
        <v>1</v>
      </c>
      <c r="AI28" s="60">
        <v>0</v>
      </c>
      <c r="AJ28" s="60">
        <v>0</v>
      </c>
      <c r="AK28" s="60">
        <v>0</v>
      </c>
      <c r="AL28" s="60">
        <v>3</v>
      </c>
      <c r="AM28" s="60">
        <v>3</v>
      </c>
      <c r="AN28" s="60">
        <v>0</v>
      </c>
      <c r="AO28" s="60">
        <v>0</v>
      </c>
      <c r="AP28" s="60">
        <v>0</v>
      </c>
      <c r="AQ28" s="60">
        <v>0</v>
      </c>
      <c r="AR28" s="60">
        <v>1</v>
      </c>
      <c r="AS28" s="60">
        <v>1</v>
      </c>
      <c r="AT28" s="60">
        <v>0</v>
      </c>
      <c r="AU28" s="60">
        <v>6</v>
      </c>
      <c r="AV28" s="60">
        <v>4</v>
      </c>
      <c r="AW28" s="60">
        <v>2</v>
      </c>
    </row>
    <row r="29" spans="1:49" ht="18" customHeight="1">
      <c r="A29" s="41">
        <v>21</v>
      </c>
      <c r="B29" s="60">
        <v>438</v>
      </c>
      <c r="C29" s="60">
        <v>272</v>
      </c>
      <c r="D29" s="61">
        <v>166</v>
      </c>
      <c r="E29" s="60">
        <v>37</v>
      </c>
      <c r="F29" s="60">
        <v>18</v>
      </c>
      <c r="G29" s="60">
        <v>19</v>
      </c>
      <c r="H29" s="60">
        <v>17</v>
      </c>
      <c r="I29" s="60">
        <v>11</v>
      </c>
      <c r="J29" s="60">
        <v>6</v>
      </c>
      <c r="K29" s="60">
        <v>19</v>
      </c>
      <c r="L29" s="60">
        <v>12</v>
      </c>
      <c r="M29" s="61">
        <v>7</v>
      </c>
      <c r="N29" s="60">
        <v>3</v>
      </c>
      <c r="O29" s="60">
        <v>3</v>
      </c>
      <c r="P29" s="60">
        <v>0</v>
      </c>
      <c r="Q29" s="60">
        <v>233</v>
      </c>
      <c r="R29" s="62">
        <v>140</v>
      </c>
      <c r="S29" s="60">
        <v>93</v>
      </c>
      <c r="T29" s="60">
        <v>48</v>
      </c>
      <c r="U29" s="60">
        <v>25</v>
      </c>
      <c r="V29" s="60">
        <v>23</v>
      </c>
      <c r="W29" s="60">
        <v>69</v>
      </c>
      <c r="X29" s="60">
        <v>57</v>
      </c>
      <c r="Y29" s="60">
        <v>12</v>
      </c>
      <c r="Z29" s="60">
        <v>4</v>
      </c>
      <c r="AA29" s="60">
        <v>2</v>
      </c>
      <c r="AB29" s="60">
        <v>2</v>
      </c>
      <c r="AC29" s="60">
        <v>0</v>
      </c>
      <c r="AD29" s="60">
        <v>0</v>
      </c>
      <c r="AE29" s="60">
        <v>0</v>
      </c>
      <c r="AF29" s="60">
        <v>4</v>
      </c>
      <c r="AG29" s="61">
        <v>2</v>
      </c>
      <c r="AH29" s="60">
        <v>2</v>
      </c>
      <c r="AI29" s="60">
        <v>0</v>
      </c>
      <c r="AJ29" s="60">
        <v>0</v>
      </c>
      <c r="AK29" s="60">
        <v>0</v>
      </c>
      <c r="AL29" s="60">
        <v>2</v>
      </c>
      <c r="AM29" s="60">
        <v>1</v>
      </c>
      <c r="AN29" s="60">
        <v>1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2</v>
      </c>
      <c r="AV29" s="60">
        <v>1</v>
      </c>
      <c r="AW29" s="60">
        <v>1</v>
      </c>
    </row>
    <row r="30" spans="1:49" ht="18" customHeight="1">
      <c r="A30" s="41">
        <v>22</v>
      </c>
      <c r="B30" s="60">
        <v>537</v>
      </c>
      <c r="C30" s="60">
        <v>349</v>
      </c>
      <c r="D30" s="61">
        <v>188</v>
      </c>
      <c r="E30" s="60">
        <v>44</v>
      </c>
      <c r="F30" s="60">
        <v>31</v>
      </c>
      <c r="G30" s="60">
        <v>13</v>
      </c>
      <c r="H30" s="60">
        <v>21</v>
      </c>
      <c r="I30" s="60">
        <v>12</v>
      </c>
      <c r="J30" s="60">
        <v>9</v>
      </c>
      <c r="K30" s="60">
        <v>23</v>
      </c>
      <c r="L30" s="60">
        <v>14</v>
      </c>
      <c r="M30" s="61">
        <v>9</v>
      </c>
      <c r="N30" s="60">
        <v>3</v>
      </c>
      <c r="O30" s="60">
        <v>2</v>
      </c>
      <c r="P30" s="60">
        <v>1</v>
      </c>
      <c r="Q30" s="60">
        <v>305</v>
      </c>
      <c r="R30" s="62">
        <v>184</v>
      </c>
      <c r="S30" s="60">
        <v>121</v>
      </c>
      <c r="T30" s="60">
        <v>34</v>
      </c>
      <c r="U30" s="60">
        <v>21</v>
      </c>
      <c r="V30" s="60">
        <v>13</v>
      </c>
      <c r="W30" s="60">
        <v>82</v>
      </c>
      <c r="X30" s="60">
        <v>69</v>
      </c>
      <c r="Y30" s="60">
        <v>13</v>
      </c>
      <c r="Z30" s="60">
        <v>11</v>
      </c>
      <c r="AA30" s="60">
        <v>5</v>
      </c>
      <c r="AB30" s="60">
        <v>6</v>
      </c>
      <c r="AC30" s="60">
        <v>3</v>
      </c>
      <c r="AD30" s="60">
        <v>2</v>
      </c>
      <c r="AE30" s="60">
        <v>1</v>
      </c>
      <c r="AF30" s="60">
        <v>1</v>
      </c>
      <c r="AG30" s="61">
        <v>1</v>
      </c>
      <c r="AH30" s="60">
        <v>0</v>
      </c>
      <c r="AI30" s="60">
        <v>1</v>
      </c>
      <c r="AJ30" s="60">
        <v>1</v>
      </c>
      <c r="AK30" s="60">
        <v>0</v>
      </c>
      <c r="AL30" s="60">
        <v>1</v>
      </c>
      <c r="AM30" s="60">
        <v>1</v>
      </c>
      <c r="AN30" s="60">
        <v>0</v>
      </c>
      <c r="AO30" s="60">
        <v>1</v>
      </c>
      <c r="AP30" s="60">
        <v>1</v>
      </c>
      <c r="AQ30" s="60">
        <v>0</v>
      </c>
      <c r="AR30" s="60">
        <v>2</v>
      </c>
      <c r="AS30" s="60">
        <v>1</v>
      </c>
      <c r="AT30" s="60">
        <v>1</v>
      </c>
      <c r="AU30" s="60">
        <v>5</v>
      </c>
      <c r="AV30" s="60">
        <v>4</v>
      </c>
      <c r="AW30" s="60">
        <v>1</v>
      </c>
    </row>
    <row r="31" spans="1:49" ht="18" customHeight="1">
      <c r="A31" s="41">
        <v>23</v>
      </c>
      <c r="B31" s="60">
        <v>544</v>
      </c>
      <c r="C31" s="60">
        <v>357</v>
      </c>
      <c r="D31" s="61">
        <v>187</v>
      </c>
      <c r="E31" s="60">
        <v>51</v>
      </c>
      <c r="F31" s="60">
        <v>28</v>
      </c>
      <c r="G31" s="60">
        <v>23</v>
      </c>
      <c r="H31" s="60">
        <v>26</v>
      </c>
      <c r="I31" s="60">
        <v>18</v>
      </c>
      <c r="J31" s="60">
        <v>8</v>
      </c>
      <c r="K31" s="60">
        <v>20</v>
      </c>
      <c r="L31" s="60">
        <v>13</v>
      </c>
      <c r="M31" s="61">
        <v>7</v>
      </c>
      <c r="N31" s="60">
        <v>4</v>
      </c>
      <c r="O31" s="60">
        <v>1</v>
      </c>
      <c r="P31" s="60">
        <v>3</v>
      </c>
      <c r="Q31" s="60">
        <v>291</v>
      </c>
      <c r="R31" s="62">
        <v>195</v>
      </c>
      <c r="S31" s="60">
        <v>96</v>
      </c>
      <c r="T31" s="60">
        <v>49</v>
      </c>
      <c r="U31" s="60">
        <v>25</v>
      </c>
      <c r="V31" s="60">
        <v>24</v>
      </c>
      <c r="W31" s="60">
        <v>80</v>
      </c>
      <c r="X31" s="60">
        <v>63</v>
      </c>
      <c r="Y31" s="60">
        <v>17</v>
      </c>
      <c r="Z31" s="60">
        <v>8</v>
      </c>
      <c r="AA31" s="60">
        <v>6</v>
      </c>
      <c r="AB31" s="60">
        <v>2</v>
      </c>
      <c r="AC31" s="60">
        <v>7</v>
      </c>
      <c r="AD31" s="60">
        <v>4</v>
      </c>
      <c r="AE31" s="60">
        <v>3</v>
      </c>
      <c r="AF31" s="60">
        <v>2</v>
      </c>
      <c r="AG31" s="61">
        <v>2</v>
      </c>
      <c r="AH31" s="60">
        <v>0</v>
      </c>
      <c r="AI31" s="60">
        <v>0</v>
      </c>
      <c r="AJ31" s="60">
        <v>0</v>
      </c>
      <c r="AK31" s="60">
        <v>0</v>
      </c>
      <c r="AL31" s="60">
        <v>3</v>
      </c>
      <c r="AM31" s="60">
        <v>1</v>
      </c>
      <c r="AN31" s="60">
        <v>2</v>
      </c>
      <c r="AO31" s="60">
        <v>0</v>
      </c>
      <c r="AP31" s="60">
        <v>0</v>
      </c>
      <c r="AQ31" s="60">
        <v>0</v>
      </c>
      <c r="AR31" s="60">
        <v>1</v>
      </c>
      <c r="AS31" s="60">
        <v>1</v>
      </c>
      <c r="AT31" s="60">
        <v>0</v>
      </c>
      <c r="AU31" s="60">
        <v>2</v>
      </c>
      <c r="AV31" s="60">
        <v>0</v>
      </c>
      <c r="AW31" s="60">
        <v>2</v>
      </c>
    </row>
    <row r="32" spans="1:49" ht="18" customHeight="1">
      <c r="A32" s="41">
        <v>24</v>
      </c>
      <c r="B32" s="60">
        <v>559</v>
      </c>
      <c r="C32" s="60">
        <v>365</v>
      </c>
      <c r="D32" s="61">
        <v>194</v>
      </c>
      <c r="E32" s="60">
        <v>42</v>
      </c>
      <c r="F32" s="60">
        <v>30</v>
      </c>
      <c r="G32" s="60">
        <v>12</v>
      </c>
      <c r="H32" s="60">
        <v>30</v>
      </c>
      <c r="I32" s="60">
        <v>21</v>
      </c>
      <c r="J32" s="60">
        <v>9</v>
      </c>
      <c r="K32" s="60">
        <v>28</v>
      </c>
      <c r="L32" s="60">
        <v>12</v>
      </c>
      <c r="M32" s="61">
        <v>16</v>
      </c>
      <c r="N32" s="60">
        <v>7</v>
      </c>
      <c r="O32" s="60">
        <v>6</v>
      </c>
      <c r="P32" s="60">
        <v>1</v>
      </c>
      <c r="Q32" s="60">
        <v>302</v>
      </c>
      <c r="R32" s="62">
        <v>187</v>
      </c>
      <c r="S32" s="60">
        <v>115</v>
      </c>
      <c r="T32" s="60">
        <v>48</v>
      </c>
      <c r="U32" s="60">
        <v>29</v>
      </c>
      <c r="V32" s="60">
        <v>19</v>
      </c>
      <c r="W32" s="60">
        <v>77</v>
      </c>
      <c r="X32" s="60">
        <v>64</v>
      </c>
      <c r="Y32" s="60">
        <v>13</v>
      </c>
      <c r="Z32" s="60">
        <v>10</v>
      </c>
      <c r="AA32" s="60">
        <v>7</v>
      </c>
      <c r="AB32" s="60">
        <v>3</v>
      </c>
      <c r="AC32" s="60">
        <v>5</v>
      </c>
      <c r="AD32" s="60">
        <v>3</v>
      </c>
      <c r="AE32" s="60">
        <v>2</v>
      </c>
      <c r="AF32" s="60">
        <v>2</v>
      </c>
      <c r="AG32" s="61">
        <v>1</v>
      </c>
      <c r="AH32" s="60">
        <v>1</v>
      </c>
      <c r="AI32" s="60">
        <v>0</v>
      </c>
      <c r="AJ32" s="60">
        <v>0</v>
      </c>
      <c r="AK32" s="60">
        <v>0</v>
      </c>
      <c r="AL32" s="60">
        <v>3</v>
      </c>
      <c r="AM32" s="60">
        <v>3</v>
      </c>
      <c r="AN32" s="60">
        <v>0</v>
      </c>
      <c r="AO32" s="60">
        <v>0</v>
      </c>
      <c r="AP32" s="60">
        <v>0</v>
      </c>
      <c r="AQ32" s="60">
        <v>0</v>
      </c>
      <c r="AR32" s="60">
        <v>2</v>
      </c>
      <c r="AS32" s="60">
        <v>0</v>
      </c>
      <c r="AT32" s="60">
        <v>2</v>
      </c>
      <c r="AU32" s="60">
        <v>3</v>
      </c>
      <c r="AV32" s="60">
        <v>2</v>
      </c>
      <c r="AW32" s="60">
        <v>1</v>
      </c>
    </row>
    <row r="33" spans="1:49" ht="18" customHeight="1">
      <c r="A33" s="41">
        <v>25</v>
      </c>
      <c r="B33" s="60">
        <v>574</v>
      </c>
      <c r="C33" s="60">
        <v>362</v>
      </c>
      <c r="D33" s="61">
        <v>212</v>
      </c>
      <c r="E33" s="60">
        <v>81</v>
      </c>
      <c r="F33" s="60">
        <v>48</v>
      </c>
      <c r="G33" s="60">
        <v>33</v>
      </c>
      <c r="H33" s="60">
        <v>31</v>
      </c>
      <c r="I33" s="60">
        <v>21</v>
      </c>
      <c r="J33" s="60">
        <v>10</v>
      </c>
      <c r="K33" s="60">
        <v>28</v>
      </c>
      <c r="L33" s="60">
        <v>7</v>
      </c>
      <c r="M33" s="61">
        <v>21</v>
      </c>
      <c r="N33" s="60">
        <v>2</v>
      </c>
      <c r="O33" s="60">
        <v>2</v>
      </c>
      <c r="P33" s="60">
        <v>0</v>
      </c>
      <c r="Q33" s="60">
        <v>302</v>
      </c>
      <c r="R33" s="62">
        <v>191</v>
      </c>
      <c r="S33" s="60">
        <v>111</v>
      </c>
      <c r="T33" s="60">
        <v>38</v>
      </c>
      <c r="U33" s="60">
        <v>22</v>
      </c>
      <c r="V33" s="60">
        <v>16</v>
      </c>
      <c r="W33" s="60">
        <v>60</v>
      </c>
      <c r="X33" s="60">
        <v>51</v>
      </c>
      <c r="Y33" s="60">
        <v>9</v>
      </c>
      <c r="Z33" s="60">
        <v>12</v>
      </c>
      <c r="AA33" s="60">
        <v>8</v>
      </c>
      <c r="AB33" s="60">
        <v>4</v>
      </c>
      <c r="AC33" s="60">
        <v>7</v>
      </c>
      <c r="AD33" s="60">
        <v>4</v>
      </c>
      <c r="AE33" s="60">
        <v>3</v>
      </c>
      <c r="AF33" s="60">
        <v>4</v>
      </c>
      <c r="AG33" s="61">
        <v>2</v>
      </c>
      <c r="AH33" s="60">
        <v>2</v>
      </c>
      <c r="AI33" s="60">
        <v>0</v>
      </c>
      <c r="AJ33" s="60">
        <v>0</v>
      </c>
      <c r="AK33" s="60">
        <v>0</v>
      </c>
      <c r="AL33" s="60">
        <v>1</v>
      </c>
      <c r="AM33" s="60">
        <v>0</v>
      </c>
      <c r="AN33" s="60">
        <v>1</v>
      </c>
      <c r="AO33" s="60">
        <v>1</v>
      </c>
      <c r="AP33" s="60">
        <v>1</v>
      </c>
      <c r="AQ33" s="60">
        <v>0</v>
      </c>
      <c r="AR33" s="60">
        <v>0</v>
      </c>
      <c r="AS33" s="60">
        <v>0</v>
      </c>
      <c r="AT33" s="60">
        <v>0</v>
      </c>
      <c r="AU33" s="60">
        <v>7</v>
      </c>
      <c r="AV33" s="60">
        <v>5</v>
      </c>
      <c r="AW33" s="60">
        <v>2</v>
      </c>
    </row>
    <row r="34" spans="1:49" ht="18" customHeight="1">
      <c r="A34" s="41">
        <v>26</v>
      </c>
      <c r="B34" s="60">
        <v>630</v>
      </c>
      <c r="C34" s="60">
        <v>394</v>
      </c>
      <c r="D34" s="61">
        <v>236</v>
      </c>
      <c r="E34" s="60">
        <v>70</v>
      </c>
      <c r="F34" s="60">
        <v>42</v>
      </c>
      <c r="G34" s="60">
        <v>28</v>
      </c>
      <c r="H34" s="60">
        <v>36</v>
      </c>
      <c r="I34" s="60">
        <v>20</v>
      </c>
      <c r="J34" s="60">
        <v>16</v>
      </c>
      <c r="K34" s="60">
        <v>35</v>
      </c>
      <c r="L34" s="60">
        <v>18</v>
      </c>
      <c r="M34" s="61">
        <v>17</v>
      </c>
      <c r="N34" s="60">
        <v>2</v>
      </c>
      <c r="O34" s="60">
        <v>1</v>
      </c>
      <c r="P34" s="60">
        <v>1</v>
      </c>
      <c r="Q34" s="60">
        <v>329</v>
      </c>
      <c r="R34" s="62">
        <v>211</v>
      </c>
      <c r="S34" s="60">
        <v>118</v>
      </c>
      <c r="T34" s="60">
        <v>57</v>
      </c>
      <c r="U34" s="60">
        <v>30</v>
      </c>
      <c r="V34" s="60">
        <v>27</v>
      </c>
      <c r="W34" s="60">
        <v>59</v>
      </c>
      <c r="X34" s="60">
        <v>52</v>
      </c>
      <c r="Y34" s="60">
        <v>7</v>
      </c>
      <c r="Z34" s="60">
        <v>21</v>
      </c>
      <c r="AA34" s="60">
        <v>8</v>
      </c>
      <c r="AB34" s="60">
        <v>13</v>
      </c>
      <c r="AC34" s="60">
        <v>12</v>
      </c>
      <c r="AD34" s="60">
        <v>7</v>
      </c>
      <c r="AE34" s="60">
        <v>5</v>
      </c>
      <c r="AF34" s="60">
        <v>0</v>
      </c>
      <c r="AG34" s="61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3</v>
      </c>
      <c r="AM34" s="60">
        <v>1</v>
      </c>
      <c r="AN34" s="60">
        <v>2</v>
      </c>
      <c r="AO34" s="60">
        <v>1</v>
      </c>
      <c r="AP34" s="60">
        <v>1</v>
      </c>
      <c r="AQ34" s="60">
        <v>0</v>
      </c>
      <c r="AR34" s="60">
        <v>0</v>
      </c>
      <c r="AS34" s="60">
        <v>0</v>
      </c>
      <c r="AT34" s="60">
        <v>0</v>
      </c>
      <c r="AU34" s="60">
        <v>5</v>
      </c>
      <c r="AV34" s="60">
        <v>3</v>
      </c>
      <c r="AW34" s="60">
        <v>2</v>
      </c>
    </row>
    <row r="35" spans="1:49" ht="18" customHeight="1">
      <c r="A35" s="41">
        <v>27</v>
      </c>
      <c r="B35" s="60">
        <v>666</v>
      </c>
      <c r="C35" s="60">
        <v>439</v>
      </c>
      <c r="D35" s="61">
        <v>227</v>
      </c>
      <c r="E35" s="60">
        <v>77</v>
      </c>
      <c r="F35" s="60">
        <v>50</v>
      </c>
      <c r="G35" s="60">
        <v>27</v>
      </c>
      <c r="H35" s="60">
        <v>46</v>
      </c>
      <c r="I35" s="60">
        <v>35</v>
      </c>
      <c r="J35" s="60">
        <v>11</v>
      </c>
      <c r="K35" s="60">
        <v>33</v>
      </c>
      <c r="L35" s="60">
        <v>16</v>
      </c>
      <c r="M35" s="61">
        <v>17</v>
      </c>
      <c r="N35" s="60">
        <v>1</v>
      </c>
      <c r="O35" s="60">
        <v>1</v>
      </c>
      <c r="P35" s="60">
        <v>0</v>
      </c>
      <c r="Q35" s="60">
        <v>338</v>
      </c>
      <c r="R35" s="62">
        <v>224</v>
      </c>
      <c r="S35" s="60">
        <v>114</v>
      </c>
      <c r="T35" s="60">
        <v>58</v>
      </c>
      <c r="U35" s="60">
        <v>37</v>
      </c>
      <c r="V35" s="60">
        <v>21</v>
      </c>
      <c r="W35" s="60">
        <v>65</v>
      </c>
      <c r="X35" s="60">
        <v>50</v>
      </c>
      <c r="Y35" s="60">
        <v>15</v>
      </c>
      <c r="Z35" s="60">
        <v>29</v>
      </c>
      <c r="AA35" s="60">
        <v>15</v>
      </c>
      <c r="AB35" s="60">
        <v>14</v>
      </c>
      <c r="AC35" s="60">
        <v>7</v>
      </c>
      <c r="AD35" s="60">
        <v>4</v>
      </c>
      <c r="AE35" s="60">
        <v>3</v>
      </c>
      <c r="AF35" s="60">
        <v>0</v>
      </c>
      <c r="AG35" s="61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2</v>
      </c>
      <c r="AP35" s="60">
        <v>0</v>
      </c>
      <c r="AQ35" s="60">
        <v>2</v>
      </c>
      <c r="AR35" s="60">
        <v>2</v>
      </c>
      <c r="AS35" s="60">
        <v>1</v>
      </c>
      <c r="AT35" s="60">
        <v>1</v>
      </c>
      <c r="AU35" s="60">
        <v>8</v>
      </c>
      <c r="AV35" s="60">
        <v>6</v>
      </c>
      <c r="AW35" s="60">
        <v>2</v>
      </c>
    </row>
    <row r="36" spans="1:49" ht="18" customHeight="1">
      <c r="A36" s="41">
        <v>28</v>
      </c>
      <c r="B36" s="60">
        <v>585</v>
      </c>
      <c r="C36" s="60">
        <v>377</v>
      </c>
      <c r="D36" s="61">
        <v>208</v>
      </c>
      <c r="E36" s="60">
        <v>76</v>
      </c>
      <c r="F36" s="60">
        <v>51</v>
      </c>
      <c r="G36" s="60">
        <v>25</v>
      </c>
      <c r="H36" s="60">
        <v>43</v>
      </c>
      <c r="I36" s="60">
        <v>27</v>
      </c>
      <c r="J36" s="60">
        <v>16</v>
      </c>
      <c r="K36" s="60">
        <v>25</v>
      </c>
      <c r="L36" s="60">
        <v>11</v>
      </c>
      <c r="M36" s="61">
        <v>14</v>
      </c>
      <c r="N36" s="60">
        <v>3</v>
      </c>
      <c r="O36" s="60">
        <v>1</v>
      </c>
      <c r="P36" s="60">
        <v>2</v>
      </c>
      <c r="Q36" s="60">
        <v>278</v>
      </c>
      <c r="R36" s="62">
        <v>175</v>
      </c>
      <c r="S36" s="60">
        <v>103</v>
      </c>
      <c r="T36" s="60">
        <v>51</v>
      </c>
      <c r="U36" s="60">
        <v>32</v>
      </c>
      <c r="V36" s="60">
        <v>19</v>
      </c>
      <c r="W36" s="60">
        <v>57</v>
      </c>
      <c r="X36" s="60">
        <v>50</v>
      </c>
      <c r="Y36" s="60">
        <v>7</v>
      </c>
      <c r="Z36" s="60">
        <v>20</v>
      </c>
      <c r="AA36" s="60">
        <v>11</v>
      </c>
      <c r="AB36" s="60">
        <v>9</v>
      </c>
      <c r="AC36" s="60">
        <v>19</v>
      </c>
      <c r="AD36" s="60">
        <v>10</v>
      </c>
      <c r="AE36" s="60">
        <v>9</v>
      </c>
      <c r="AF36" s="60">
        <v>2</v>
      </c>
      <c r="AG36" s="61">
        <v>2</v>
      </c>
      <c r="AH36" s="60">
        <v>0</v>
      </c>
      <c r="AI36" s="60">
        <v>1</v>
      </c>
      <c r="AJ36" s="60">
        <v>0</v>
      </c>
      <c r="AK36" s="60">
        <v>1</v>
      </c>
      <c r="AL36" s="60">
        <v>0</v>
      </c>
      <c r="AM36" s="60">
        <v>0</v>
      </c>
      <c r="AN36" s="60">
        <v>0</v>
      </c>
      <c r="AO36" s="60">
        <v>2</v>
      </c>
      <c r="AP36" s="60">
        <v>1</v>
      </c>
      <c r="AQ36" s="60">
        <v>1</v>
      </c>
      <c r="AR36" s="60">
        <v>0</v>
      </c>
      <c r="AS36" s="60">
        <v>0</v>
      </c>
      <c r="AT36" s="60">
        <v>0</v>
      </c>
      <c r="AU36" s="60">
        <v>8</v>
      </c>
      <c r="AV36" s="60">
        <v>6</v>
      </c>
      <c r="AW36" s="60">
        <v>2</v>
      </c>
    </row>
    <row r="37" spans="1:49" ht="18" customHeight="1">
      <c r="A37" s="41">
        <v>29</v>
      </c>
      <c r="B37" s="60">
        <v>676</v>
      </c>
      <c r="C37" s="60">
        <v>455</v>
      </c>
      <c r="D37" s="61">
        <v>221</v>
      </c>
      <c r="E37" s="60">
        <v>118</v>
      </c>
      <c r="F37" s="60">
        <v>81</v>
      </c>
      <c r="G37" s="60">
        <v>37</v>
      </c>
      <c r="H37" s="60">
        <v>49</v>
      </c>
      <c r="I37" s="60">
        <v>34</v>
      </c>
      <c r="J37" s="60">
        <v>15</v>
      </c>
      <c r="K37" s="60">
        <v>44</v>
      </c>
      <c r="L37" s="60">
        <v>25</v>
      </c>
      <c r="M37" s="61">
        <v>19</v>
      </c>
      <c r="N37" s="60">
        <v>2</v>
      </c>
      <c r="O37" s="60">
        <v>2</v>
      </c>
      <c r="P37" s="60">
        <v>0</v>
      </c>
      <c r="Q37" s="60">
        <v>301</v>
      </c>
      <c r="R37" s="62">
        <v>201</v>
      </c>
      <c r="S37" s="60">
        <v>100</v>
      </c>
      <c r="T37" s="60">
        <v>46</v>
      </c>
      <c r="U37" s="60">
        <v>31</v>
      </c>
      <c r="V37" s="60">
        <v>15</v>
      </c>
      <c r="W37" s="60">
        <v>56</v>
      </c>
      <c r="X37" s="60">
        <v>49</v>
      </c>
      <c r="Y37" s="60">
        <v>7</v>
      </c>
      <c r="Z37" s="60">
        <v>34</v>
      </c>
      <c r="AA37" s="60">
        <v>18</v>
      </c>
      <c r="AB37" s="60">
        <v>16</v>
      </c>
      <c r="AC37" s="60">
        <v>14</v>
      </c>
      <c r="AD37" s="60">
        <v>9</v>
      </c>
      <c r="AE37" s="60">
        <v>5</v>
      </c>
      <c r="AF37" s="60">
        <v>2</v>
      </c>
      <c r="AG37" s="61">
        <v>0</v>
      </c>
      <c r="AH37" s="60">
        <v>2</v>
      </c>
      <c r="AI37" s="60">
        <v>0</v>
      </c>
      <c r="AJ37" s="60">
        <v>0</v>
      </c>
      <c r="AK37" s="60">
        <v>0</v>
      </c>
      <c r="AL37" s="60">
        <v>3</v>
      </c>
      <c r="AM37" s="60">
        <v>0</v>
      </c>
      <c r="AN37" s="60">
        <v>3</v>
      </c>
      <c r="AO37" s="60">
        <v>1</v>
      </c>
      <c r="AP37" s="60">
        <v>1</v>
      </c>
      <c r="AQ37" s="60">
        <v>0</v>
      </c>
      <c r="AR37" s="60">
        <v>0</v>
      </c>
      <c r="AS37" s="60">
        <v>0</v>
      </c>
      <c r="AT37" s="60">
        <v>0</v>
      </c>
      <c r="AU37" s="60">
        <v>6</v>
      </c>
      <c r="AV37" s="60">
        <v>4</v>
      </c>
      <c r="AW37" s="60">
        <v>2</v>
      </c>
    </row>
    <row r="38" spans="1:49" ht="18" customHeight="1">
      <c r="A38" s="47" t="s">
        <v>56</v>
      </c>
      <c r="B38" s="58">
        <f>SUM(B39:B48)</f>
        <v>6880</v>
      </c>
      <c r="C38" s="58">
        <f t="shared" ref="C38:AW38" si="4">SUM(C39:C48)</f>
        <v>4577</v>
      </c>
      <c r="D38" s="58">
        <f t="shared" si="4"/>
        <v>2303</v>
      </c>
      <c r="E38" s="58">
        <f t="shared" si="4"/>
        <v>1645</v>
      </c>
      <c r="F38" s="58">
        <f t="shared" si="4"/>
        <v>1230</v>
      </c>
      <c r="G38" s="58">
        <f t="shared" si="4"/>
        <v>415</v>
      </c>
      <c r="H38" s="58">
        <f t="shared" si="4"/>
        <v>593</v>
      </c>
      <c r="I38" s="58">
        <f t="shared" si="4"/>
        <v>413</v>
      </c>
      <c r="J38" s="58">
        <f t="shared" si="4"/>
        <v>180</v>
      </c>
      <c r="K38" s="58">
        <f t="shared" si="4"/>
        <v>333</v>
      </c>
      <c r="L38" s="58">
        <f t="shared" si="4"/>
        <v>190</v>
      </c>
      <c r="M38" s="58">
        <f t="shared" si="4"/>
        <v>143</v>
      </c>
      <c r="N38" s="58">
        <f t="shared" si="4"/>
        <v>49</v>
      </c>
      <c r="O38" s="58">
        <f t="shared" si="4"/>
        <v>36</v>
      </c>
      <c r="P38" s="58">
        <f t="shared" si="4"/>
        <v>13</v>
      </c>
      <c r="Q38" s="58">
        <f t="shared" si="4"/>
        <v>2356</v>
      </c>
      <c r="R38" s="58">
        <f t="shared" si="4"/>
        <v>1498</v>
      </c>
      <c r="S38" s="58">
        <f t="shared" si="4"/>
        <v>858</v>
      </c>
      <c r="T38" s="58">
        <f t="shared" si="4"/>
        <v>553</v>
      </c>
      <c r="U38" s="58">
        <f t="shared" si="4"/>
        <v>343</v>
      </c>
      <c r="V38" s="58">
        <f t="shared" si="4"/>
        <v>210</v>
      </c>
      <c r="W38" s="58">
        <f t="shared" si="4"/>
        <v>282</v>
      </c>
      <c r="X38" s="58">
        <f t="shared" si="4"/>
        <v>242</v>
      </c>
      <c r="Y38" s="58">
        <f t="shared" si="4"/>
        <v>40</v>
      </c>
      <c r="Z38" s="58">
        <f t="shared" si="4"/>
        <v>635</v>
      </c>
      <c r="AA38" s="58">
        <f t="shared" si="4"/>
        <v>358</v>
      </c>
      <c r="AB38" s="58">
        <f t="shared" si="4"/>
        <v>277</v>
      </c>
      <c r="AC38" s="58">
        <f t="shared" si="4"/>
        <v>308</v>
      </c>
      <c r="AD38" s="58">
        <f t="shared" si="4"/>
        <v>187</v>
      </c>
      <c r="AE38" s="58">
        <f t="shared" si="4"/>
        <v>121</v>
      </c>
      <c r="AF38" s="58">
        <f t="shared" si="4"/>
        <v>15</v>
      </c>
      <c r="AG38" s="58">
        <f t="shared" si="4"/>
        <v>9</v>
      </c>
      <c r="AH38" s="58">
        <f t="shared" si="4"/>
        <v>6</v>
      </c>
      <c r="AI38" s="58">
        <f t="shared" si="4"/>
        <v>9</v>
      </c>
      <c r="AJ38" s="58">
        <f t="shared" si="4"/>
        <v>5</v>
      </c>
      <c r="AK38" s="58">
        <f t="shared" si="4"/>
        <v>4</v>
      </c>
      <c r="AL38" s="58">
        <f t="shared" si="4"/>
        <v>17</v>
      </c>
      <c r="AM38" s="58">
        <f t="shared" si="4"/>
        <v>12</v>
      </c>
      <c r="AN38" s="58">
        <f t="shared" si="4"/>
        <v>5</v>
      </c>
      <c r="AO38" s="58">
        <f t="shared" si="4"/>
        <v>16</v>
      </c>
      <c r="AP38" s="58">
        <f t="shared" si="4"/>
        <v>12</v>
      </c>
      <c r="AQ38" s="58">
        <f t="shared" si="4"/>
        <v>4</v>
      </c>
      <c r="AR38" s="58">
        <f t="shared" si="4"/>
        <v>15</v>
      </c>
      <c r="AS38" s="58">
        <f t="shared" si="4"/>
        <v>11</v>
      </c>
      <c r="AT38" s="58">
        <f t="shared" si="4"/>
        <v>4</v>
      </c>
      <c r="AU38" s="58">
        <f t="shared" si="4"/>
        <v>54</v>
      </c>
      <c r="AV38" s="58">
        <f t="shared" si="4"/>
        <v>31</v>
      </c>
      <c r="AW38" s="58">
        <f t="shared" si="4"/>
        <v>23</v>
      </c>
    </row>
    <row r="39" spans="1:49" ht="18" customHeight="1">
      <c r="A39" s="41">
        <v>30</v>
      </c>
      <c r="B39" s="59">
        <v>672</v>
      </c>
      <c r="C39" s="59">
        <v>439</v>
      </c>
      <c r="D39" s="59">
        <v>233</v>
      </c>
      <c r="E39" s="59">
        <v>99</v>
      </c>
      <c r="F39" s="59">
        <v>63</v>
      </c>
      <c r="G39" s="59">
        <v>36</v>
      </c>
      <c r="H39" s="59">
        <v>55</v>
      </c>
      <c r="I39" s="59">
        <v>34</v>
      </c>
      <c r="J39" s="59">
        <v>21</v>
      </c>
      <c r="K39" s="59">
        <v>32</v>
      </c>
      <c r="L39" s="59">
        <v>18</v>
      </c>
      <c r="M39" s="59">
        <v>14</v>
      </c>
      <c r="N39" s="59">
        <v>6</v>
      </c>
      <c r="O39" s="59">
        <v>4</v>
      </c>
      <c r="P39" s="59">
        <v>2</v>
      </c>
      <c r="Q39" s="59">
        <v>302</v>
      </c>
      <c r="R39" s="59">
        <v>201</v>
      </c>
      <c r="S39" s="59">
        <v>101</v>
      </c>
      <c r="T39" s="59">
        <v>54</v>
      </c>
      <c r="U39" s="59">
        <v>32</v>
      </c>
      <c r="V39" s="59">
        <v>22</v>
      </c>
      <c r="W39" s="59">
        <v>44</v>
      </c>
      <c r="X39" s="59">
        <v>41</v>
      </c>
      <c r="Y39" s="59">
        <v>3</v>
      </c>
      <c r="Z39" s="59">
        <v>51</v>
      </c>
      <c r="AA39" s="59">
        <v>30</v>
      </c>
      <c r="AB39" s="59">
        <v>21</v>
      </c>
      <c r="AC39" s="59">
        <v>21</v>
      </c>
      <c r="AD39" s="59">
        <v>10</v>
      </c>
      <c r="AE39" s="59">
        <v>11</v>
      </c>
      <c r="AF39" s="59">
        <v>1</v>
      </c>
      <c r="AG39" s="59">
        <v>0</v>
      </c>
      <c r="AH39" s="59">
        <v>1</v>
      </c>
      <c r="AI39" s="59">
        <v>0</v>
      </c>
      <c r="AJ39" s="59">
        <v>0</v>
      </c>
      <c r="AK39" s="59">
        <v>0</v>
      </c>
      <c r="AL39" s="59">
        <v>2</v>
      </c>
      <c r="AM39" s="59">
        <v>1</v>
      </c>
      <c r="AN39" s="59">
        <v>1</v>
      </c>
      <c r="AO39" s="59">
        <v>1</v>
      </c>
      <c r="AP39" s="59">
        <v>1</v>
      </c>
      <c r="AQ39" s="59">
        <v>0</v>
      </c>
      <c r="AR39" s="59">
        <v>1</v>
      </c>
      <c r="AS39" s="59">
        <v>1</v>
      </c>
      <c r="AT39" s="59">
        <v>0</v>
      </c>
      <c r="AU39" s="59">
        <v>3</v>
      </c>
      <c r="AV39" s="59">
        <v>3</v>
      </c>
      <c r="AW39" s="59">
        <v>0</v>
      </c>
    </row>
    <row r="40" spans="1:49" ht="18" customHeight="1">
      <c r="A40" s="41">
        <v>31</v>
      </c>
      <c r="B40" s="59">
        <v>684</v>
      </c>
      <c r="C40" s="59">
        <v>467</v>
      </c>
      <c r="D40" s="59">
        <v>217</v>
      </c>
      <c r="E40" s="59">
        <v>127</v>
      </c>
      <c r="F40" s="59">
        <v>93</v>
      </c>
      <c r="G40" s="59">
        <v>34</v>
      </c>
      <c r="H40" s="59">
        <v>62</v>
      </c>
      <c r="I40" s="59">
        <v>43</v>
      </c>
      <c r="J40" s="59">
        <v>19</v>
      </c>
      <c r="K40" s="59">
        <v>44</v>
      </c>
      <c r="L40" s="59">
        <v>28</v>
      </c>
      <c r="M40" s="59">
        <v>16</v>
      </c>
      <c r="N40" s="59">
        <v>3</v>
      </c>
      <c r="O40" s="59">
        <v>2</v>
      </c>
      <c r="P40" s="59">
        <v>1</v>
      </c>
      <c r="Q40" s="59">
        <v>261</v>
      </c>
      <c r="R40" s="59">
        <v>169</v>
      </c>
      <c r="S40" s="59">
        <v>92</v>
      </c>
      <c r="T40" s="59">
        <v>50</v>
      </c>
      <c r="U40" s="59">
        <v>33</v>
      </c>
      <c r="V40" s="59">
        <v>17</v>
      </c>
      <c r="W40" s="59">
        <v>59</v>
      </c>
      <c r="X40" s="59">
        <v>50</v>
      </c>
      <c r="Y40" s="59">
        <v>9</v>
      </c>
      <c r="Z40" s="59">
        <v>50</v>
      </c>
      <c r="AA40" s="59">
        <v>31</v>
      </c>
      <c r="AB40" s="59">
        <v>19</v>
      </c>
      <c r="AC40" s="59">
        <v>21</v>
      </c>
      <c r="AD40" s="59">
        <v>13</v>
      </c>
      <c r="AE40" s="59">
        <v>8</v>
      </c>
      <c r="AF40" s="59">
        <v>4</v>
      </c>
      <c r="AG40" s="59">
        <v>2</v>
      </c>
      <c r="AH40" s="59">
        <v>2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59">
        <v>0</v>
      </c>
      <c r="AU40" s="59">
        <v>3</v>
      </c>
      <c r="AV40" s="59">
        <v>3</v>
      </c>
      <c r="AW40" s="59">
        <v>0</v>
      </c>
    </row>
    <row r="41" spans="1:49" ht="18" customHeight="1">
      <c r="A41" s="41">
        <v>32</v>
      </c>
      <c r="B41" s="59">
        <v>615</v>
      </c>
      <c r="C41" s="59">
        <v>417</v>
      </c>
      <c r="D41" s="59">
        <v>198</v>
      </c>
      <c r="E41" s="59">
        <v>101</v>
      </c>
      <c r="F41" s="59">
        <v>74</v>
      </c>
      <c r="G41" s="59">
        <v>27</v>
      </c>
      <c r="H41" s="59">
        <v>43</v>
      </c>
      <c r="I41" s="59">
        <v>33</v>
      </c>
      <c r="J41" s="59">
        <v>10</v>
      </c>
      <c r="K41" s="59">
        <v>30</v>
      </c>
      <c r="L41" s="59">
        <v>18</v>
      </c>
      <c r="M41" s="59">
        <v>12</v>
      </c>
      <c r="N41" s="59">
        <v>4</v>
      </c>
      <c r="O41" s="59">
        <v>3</v>
      </c>
      <c r="P41" s="59">
        <v>1</v>
      </c>
      <c r="Q41" s="59">
        <v>256</v>
      </c>
      <c r="R41" s="59">
        <v>162</v>
      </c>
      <c r="S41" s="59">
        <v>94</v>
      </c>
      <c r="T41" s="59">
        <v>50</v>
      </c>
      <c r="U41" s="59">
        <v>32</v>
      </c>
      <c r="V41" s="59">
        <v>18</v>
      </c>
      <c r="W41" s="59">
        <v>53</v>
      </c>
      <c r="X41" s="59">
        <v>48</v>
      </c>
      <c r="Y41" s="59">
        <v>5</v>
      </c>
      <c r="Z41" s="59">
        <v>48</v>
      </c>
      <c r="AA41" s="59">
        <v>31</v>
      </c>
      <c r="AB41" s="59">
        <v>17</v>
      </c>
      <c r="AC41" s="59">
        <v>19</v>
      </c>
      <c r="AD41" s="59">
        <v>11</v>
      </c>
      <c r="AE41" s="59">
        <v>8</v>
      </c>
      <c r="AF41" s="59">
        <v>2</v>
      </c>
      <c r="AG41" s="59">
        <v>1</v>
      </c>
      <c r="AH41" s="59">
        <v>1</v>
      </c>
      <c r="AI41" s="59">
        <v>2</v>
      </c>
      <c r="AJ41" s="59">
        <v>1</v>
      </c>
      <c r="AK41" s="59">
        <v>1</v>
      </c>
      <c r="AL41" s="59">
        <v>2</v>
      </c>
      <c r="AM41" s="59">
        <v>1</v>
      </c>
      <c r="AN41" s="59">
        <v>1</v>
      </c>
      <c r="AO41" s="59">
        <v>1</v>
      </c>
      <c r="AP41" s="59">
        <v>1</v>
      </c>
      <c r="AQ41" s="59">
        <v>0</v>
      </c>
      <c r="AR41" s="59">
        <v>0</v>
      </c>
      <c r="AS41" s="59">
        <v>0</v>
      </c>
      <c r="AT41" s="59">
        <v>0</v>
      </c>
      <c r="AU41" s="59">
        <v>4</v>
      </c>
      <c r="AV41" s="59">
        <v>1</v>
      </c>
      <c r="AW41" s="59">
        <v>3</v>
      </c>
    </row>
    <row r="42" spans="1:49" ht="18" customHeight="1">
      <c r="A42" s="41">
        <v>33</v>
      </c>
      <c r="B42" s="59">
        <v>693</v>
      </c>
      <c r="C42" s="59">
        <v>475</v>
      </c>
      <c r="D42" s="59">
        <v>218</v>
      </c>
      <c r="E42" s="59">
        <v>144</v>
      </c>
      <c r="F42" s="59">
        <v>106</v>
      </c>
      <c r="G42" s="59">
        <v>38</v>
      </c>
      <c r="H42" s="59">
        <v>70</v>
      </c>
      <c r="I42" s="59">
        <v>48</v>
      </c>
      <c r="J42" s="59">
        <v>22</v>
      </c>
      <c r="K42" s="59">
        <v>28</v>
      </c>
      <c r="L42" s="59">
        <v>15</v>
      </c>
      <c r="M42" s="59">
        <v>13</v>
      </c>
      <c r="N42" s="59">
        <v>2</v>
      </c>
      <c r="O42" s="59">
        <v>2</v>
      </c>
      <c r="P42" s="59">
        <v>0</v>
      </c>
      <c r="Q42" s="59">
        <v>242</v>
      </c>
      <c r="R42" s="59">
        <v>168</v>
      </c>
      <c r="S42" s="59">
        <v>74</v>
      </c>
      <c r="T42" s="59">
        <v>58</v>
      </c>
      <c r="U42" s="59">
        <v>40</v>
      </c>
      <c r="V42" s="59">
        <v>18</v>
      </c>
      <c r="W42" s="59">
        <v>50</v>
      </c>
      <c r="X42" s="59">
        <v>40</v>
      </c>
      <c r="Y42" s="59">
        <v>10</v>
      </c>
      <c r="Z42" s="59">
        <v>65</v>
      </c>
      <c r="AA42" s="59">
        <v>36</v>
      </c>
      <c r="AB42" s="59">
        <v>29</v>
      </c>
      <c r="AC42" s="59">
        <v>23</v>
      </c>
      <c r="AD42" s="59">
        <v>15</v>
      </c>
      <c r="AE42" s="59">
        <v>8</v>
      </c>
      <c r="AF42" s="59">
        <v>2</v>
      </c>
      <c r="AG42" s="59">
        <v>1</v>
      </c>
      <c r="AH42" s="59">
        <v>1</v>
      </c>
      <c r="AI42" s="59">
        <v>1</v>
      </c>
      <c r="AJ42" s="59">
        <v>1</v>
      </c>
      <c r="AK42" s="59">
        <v>0</v>
      </c>
      <c r="AL42" s="59">
        <v>1</v>
      </c>
      <c r="AM42" s="59">
        <v>0</v>
      </c>
      <c r="AN42" s="59">
        <v>1</v>
      </c>
      <c r="AO42" s="59">
        <v>3</v>
      </c>
      <c r="AP42" s="59">
        <v>2</v>
      </c>
      <c r="AQ42" s="59">
        <v>1</v>
      </c>
      <c r="AR42" s="59">
        <v>1</v>
      </c>
      <c r="AS42" s="59">
        <v>0</v>
      </c>
      <c r="AT42" s="59">
        <v>1</v>
      </c>
      <c r="AU42" s="59">
        <v>3</v>
      </c>
      <c r="AV42" s="59">
        <v>1</v>
      </c>
      <c r="AW42" s="59">
        <v>2</v>
      </c>
    </row>
    <row r="43" spans="1:49" ht="18" customHeight="1">
      <c r="A43" s="41">
        <v>34</v>
      </c>
      <c r="B43" s="59">
        <v>591</v>
      </c>
      <c r="C43" s="59">
        <v>387</v>
      </c>
      <c r="D43" s="59">
        <v>204</v>
      </c>
      <c r="E43" s="59">
        <v>127</v>
      </c>
      <c r="F43" s="59">
        <v>96</v>
      </c>
      <c r="G43" s="59">
        <v>31</v>
      </c>
      <c r="H43" s="59">
        <v>39</v>
      </c>
      <c r="I43" s="59">
        <v>25</v>
      </c>
      <c r="J43" s="59">
        <v>14</v>
      </c>
      <c r="K43" s="59">
        <v>23</v>
      </c>
      <c r="L43" s="59">
        <v>13</v>
      </c>
      <c r="M43" s="59">
        <v>10</v>
      </c>
      <c r="N43" s="59">
        <v>3</v>
      </c>
      <c r="O43" s="59">
        <v>3</v>
      </c>
      <c r="P43" s="59">
        <v>0</v>
      </c>
      <c r="Q43" s="59">
        <v>239</v>
      </c>
      <c r="R43" s="59">
        <v>150</v>
      </c>
      <c r="S43" s="59">
        <v>89</v>
      </c>
      <c r="T43" s="59">
        <v>53</v>
      </c>
      <c r="U43" s="59">
        <v>30</v>
      </c>
      <c r="V43" s="59">
        <v>23</v>
      </c>
      <c r="W43" s="59">
        <v>29</v>
      </c>
      <c r="X43" s="59">
        <v>20</v>
      </c>
      <c r="Y43" s="59">
        <v>9</v>
      </c>
      <c r="Z43" s="59">
        <v>53</v>
      </c>
      <c r="AA43" s="59">
        <v>33</v>
      </c>
      <c r="AB43" s="59">
        <v>20</v>
      </c>
      <c r="AC43" s="59">
        <v>21</v>
      </c>
      <c r="AD43" s="59">
        <v>15</v>
      </c>
      <c r="AE43" s="59">
        <v>6</v>
      </c>
      <c r="AF43" s="59">
        <v>1</v>
      </c>
      <c r="AG43" s="59">
        <v>1</v>
      </c>
      <c r="AH43" s="59">
        <v>0</v>
      </c>
      <c r="AI43" s="59">
        <v>1</v>
      </c>
      <c r="AJ43" s="59">
        <v>0</v>
      </c>
      <c r="AK43" s="59">
        <v>1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1</v>
      </c>
      <c r="AS43" s="59">
        <v>1</v>
      </c>
      <c r="AT43" s="59">
        <v>0</v>
      </c>
      <c r="AU43" s="59">
        <v>1</v>
      </c>
      <c r="AV43" s="59">
        <v>0</v>
      </c>
      <c r="AW43" s="59">
        <v>1</v>
      </c>
    </row>
    <row r="44" spans="1:49" ht="18" customHeight="1">
      <c r="A44" s="41">
        <v>35</v>
      </c>
      <c r="B44" s="59">
        <v>633</v>
      </c>
      <c r="C44" s="59">
        <v>390</v>
      </c>
      <c r="D44" s="59">
        <v>243</v>
      </c>
      <c r="E44" s="59">
        <v>174</v>
      </c>
      <c r="F44" s="59">
        <v>114</v>
      </c>
      <c r="G44" s="59">
        <v>60</v>
      </c>
      <c r="H44" s="59">
        <v>50</v>
      </c>
      <c r="I44" s="59">
        <v>36</v>
      </c>
      <c r="J44" s="59">
        <v>14</v>
      </c>
      <c r="K44" s="59">
        <v>28</v>
      </c>
      <c r="L44" s="59">
        <v>11</v>
      </c>
      <c r="M44" s="59">
        <v>17</v>
      </c>
      <c r="N44" s="59">
        <v>7</v>
      </c>
      <c r="O44" s="59">
        <v>3</v>
      </c>
      <c r="P44" s="59">
        <v>4</v>
      </c>
      <c r="Q44" s="59">
        <v>236</v>
      </c>
      <c r="R44" s="59">
        <v>144</v>
      </c>
      <c r="S44" s="59">
        <v>92</v>
      </c>
      <c r="T44" s="59">
        <v>41</v>
      </c>
      <c r="U44" s="59">
        <v>24</v>
      </c>
      <c r="V44" s="59">
        <v>17</v>
      </c>
      <c r="W44" s="59">
        <v>15</v>
      </c>
      <c r="X44" s="59">
        <v>13</v>
      </c>
      <c r="Y44" s="59">
        <v>2</v>
      </c>
      <c r="Z44" s="59">
        <v>46</v>
      </c>
      <c r="AA44" s="59">
        <v>25</v>
      </c>
      <c r="AB44" s="59">
        <v>21</v>
      </c>
      <c r="AC44" s="59">
        <v>31</v>
      </c>
      <c r="AD44" s="59">
        <v>16</v>
      </c>
      <c r="AE44" s="59">
        <v>15</v>
      </c>
      <c r="AF44" s="59">
        <v>0</v>
      </c>
      <c r="AG44" s="59">
        <v>0</v>
      </c>
      <c r="AH44" s="59">
        <v>0</v>
      </c>
      <c r="AI44" s="59">
        <v>1</v>
      </c>
      <c r="AJ44" s="59">
        <v>1</v>
      </c>
      <c r="AK44" s="59">
        <v>0</v>
      </c>
      <c r="AL44" s="59">
        <v>1</v>
      </c>
      <c r="AM44" s="59">
        <v>1</v>
      </c>
      <c r="AN44" s="59">
        <v>0</v>
      </c>
      <c r="AO44" s="59">
        <v>1</v>
      </c>
      <c r="AP44" s="59">
        <v>1</v>
      </c>
      <c r="AQ44" s="59">
        <v>0</v>
      </c>
      <c r="AR44" s="59">
        <v>1</v>
      </c>
      <c r="AS44" s="59">
        <v>0</v>
      </c>
      <c r="AT44" s="59">
        <v>1</v>
      </c>
      <c r="AU44" s="59">
        <v>1</v>
      </c>
      <c r="AV44" s="59">
        <v>1</v>
      </c>
      <c r="AW44" s="59">
        <v>0</v>
      </c>
    </row>
    <row r="45" spans="1:49" ht="18" customHeight="1">
      <c r="A45" s="41">
        <v>36</v>
      </c>
      <c r="B45" s="59">
        <v>662</v>
      </c>
      <c r="C45" s="59">
        <v>450</v>
      </c>
      <c r="D45" s="59">
        <v>212</v>
      </c>
      <c r="E45" s="59">
        <v>163</v>
      </c>
      <c r="F45" s="59">
        <v>135</v>
      </c>
      <c r="G45" s="59">
        <v>28</v>
      </c>
      <c r="H45" s="59">
        <v>56</v>
      </c>
      <c r="I45" s="59">
        <v>37</v>
      </c>
      <c r="J45" s="59">
        <v>19</v>
      </c>
      <c r="K45" s="59">
        <v>39</v>
      </c>
      <c r="L45" s="59">
        <v>22</v>
      </c>
      <c r="M45" s="59">
        <v>17</v>
      </c>
      <c r="N45" s="59">
        <v>3</v>
      </c>
      <c r="O45" s="59">
        <v>2</v>
      </c>
      <c r="P45" s="59">
        <v>1</v>
      </c>
      <c r="Q45" s="59">
        <v>215</v>
      </c>
      <c r="R45" s="59">
        <v>141</v>
      </c>
      <c r="S45" s="59">
        <v>74</v>
      </c>
      <c r="T45" s="59">
        <v>50</v>
      </c>
      <c r="U45" s="59">
        <v>27</v>
      </c>
      <c r="V45" s="59">
        <v>23</v>
      </c>
      <c r="W45" s="59">
        <v>17</v>
      </c>
      <c r="X45" s="59">
        <v>16</v>
      </c>
      <c r="Y45" s="59">
        <v>1</v>
      </c>
      <c r="Z45" s="59">
        <v>68</v>
      </c>
      <c r="AA45" s="59">
        <v>39</v>
      </c>
      <c r="AB45" s="59">
        <v>29</v>
      </c>
      <c r="AC45" s="59">
        <v>36</v>
      </c>
      <c r="AD45" s="59">
        <v>23</v>
      </c>
      <c r="AE45" s="59">
        <v>13</v>
      </c>
      <c r="AF45" s="59">
        <v>1</v>
      </c>
      <c r="AG45" s="59">
        <v>1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14</v>
      </c>
      <c r="AV45" s="59">
        <v>7</v>
      </c>
      <c r="AW45" s="59">
        <v>7</v>
      </c>
    </row>
    <row r="46" spans="1:49" ht="18" customHeight="1">
      <c r="A46" s="41">
        <v>37</v>
      </c>
      <c r="B46" s="59">
        <v>643</v>
      </c>
      <c r="C46" s="59">
        <v>426</v>
      </c>
      <c r="D46" s="59">
        <v>217</v>
      </c>
      <c r="E46" s="59">
        <v>196</v>
      </c>
      <c r="F46" s="59">
        <v>144</v>
      </c>
      <c r="G46" s="59">
        <v>52</v>
      </c>
      <c r="H46" s="59">
        <v>60</v>
      </c>
      <c r="I46" s="59">
        <v>47</v>
      </c>
      <c r="J46" s="59">
        <v>13</v>
      </c>
      <c r="K46" s="59">
        <v>29</v>
      </c>
      <c r="L46" s="59">
        <v>17</v>
      </c>
      <c r="M46" s="59">
        <v>12</v>
      </c>
      <c r="N46" s="59">
        <v>5</v>
      </c>
      <c r="O46" s="59">
        <v>5</v>
      </c>
      <c r="P46" s="59">
        <v>0</v>
      </c>
      <c r="Q46" s="59">
        <v>178</v>
      </c>
      <c r="R46" s="59">
        <v>108</v>
      </c>
      <c r="S46" s="59">
        <v>70</v>
      </c>
      <c r="T46" s="59">
        <v>45</v>
      </c>
      <c r="U46" s="59">
        <v>30</v>
      </c>
      <c r="V46" s="59">
        <v>15</v>
      </c>
      <c r="W46" s="59">
        <v>5</v>
      </c>
      <c r="X46" s="59">
        <v>5</v>
      </c>
      <c r="Y46" s="59">
        <v>0</v>
      </c>
      <c r="Z46" s="59">
        <v>70</v>
      </c>
      <c r="AA46" s="59">
        <v>36</v>
      </c>
      <c r="AB46" s="59">
        <v>34</v>
      </c>
      <c r="AC46" s="59">
        <v>37</v>
      </c>
      <c r="AD46" s="59">
        <v>21</v>
      </c>
      <c r="AE46" s="59">
        <v>16</v>
      </c>
      <c r="AF46" s="59">
        <v>1</v>
      </c>
      <c r="AG46" s="59">
        <v>1</v>
      </c>
      <c r="AH46" s="59">
        <v>0</v>
      </c>
      <c r="AI46" s="59">
        <v>2</v>
      </c>
      <c r="AJ46" s="59">
        <v>1</v>
      </c>
      <c r="AK46" s="59">
        <v>1</v>
      </c>
      <c r="AL46" s="59">
        <v>3</v>
      </c>
      <c r="AM46" s="59">
        <v>2</v>
      </c>
      <c r="AN46" s="59">
        <v>1</v>
      </c>
      <c r="AO46" s="59">
        <v>3</v>
      </c>
      <c r="AP46" s="59">
        <v>3</v>
      </c>
      <c r="AQ46" s="59">
        <v>0</v>
      </c>
      <c r="AR46" s="59">
        <v>3</v>
      </c>
      <c r="AS46" s="59">
        <v>2</v>
      </c>
      <c r="AT46" s="59">
        <v>1</v>
      </c>
      <c r="AU46" s="59">
        <v>6</v>
      </c>
      <c r="AV46" s="59">
        <v>4</v>
      </c>
      <c r="AW46" s="59">
        <v>2</v>
      </c>
    </row>
    <row r="47" spans="1:49" ht="18" customHeight="1">
      <c r="A47" s="41">
        <v>38</v>
      </c>
      <c r="B47" s="59">
        <v>751</v>
      </c>
      <c r="C47" s="59">
        <v>508</v>
      </c>
      <c r="D47" s="59">
        <v>243</v>
      </c>
      <c r="E47" s="59">
        <v>223</v>
      </c>
      <c r="F47" s="59">
        <v>180</v>
      </c>
      <c r="G47" s="59">
        <v>43</v>
      </c>
      <c r="H47" s="59">
        <v>82</v>
      </c>
      <c r="I47" s="59">
        <v>57</v>
      </c>
      <c r="J47" s="59">
        <v>25</v>
      </c>
      <c r="K47" s="59">
        <v>42</v>
      </c>
      <c r="L47" s="59">
        <v>25</v>
      </c>
      <c r="M47" s="59">
        <v>17</v>
      </c>
      <c r="N47" s="59">
        <v>5</v>
      </c>
      <c r="O47" s="59">
        <v>4</v>
      </c>
      <c r="P47" s="59">
        <v>1</v>
      </c>
      <c r="Q47" s="59">
        <v>194</v>
      </c>
      <c r="R47" s="59">
        <v>116</v>
      </c>
      <c r="S47" s="59">
        <v>78</v>
      </c>
      <c r="T47" s="59">
        <v>62</v>
      </c>
      <c r="U47" s="59">
        <v>37</v>
      </c>
      <c r="V47" s="59">
        <v>25</v>
      </c>
      <c r="W47" s="59">
        <v>6</v>
      </c>
      <c r="X47" s="59">
        <v>5</v>
      </c>
      <c r="Y47" s="59">
        <v>1</v>
      </c>
      <c r="Z47" s="59">
        <v>88</v>
      </c>
      <c r="AA47" s="59">
        <v>48</v>
      </c>
      <c r="AB47" s="59">
        <v>40</v>
      </c>
      <c r="AC47" s="59">
        <v>34</v>
      </c>
      <c r="AD47" s="59">
        <v>25</v>
      </c>
      <c r="AE47" s="59">
        <v>9</v>
      </c>
      <c r="AF47" s="59">
        <v>2</v>
      </c>
      <c r="AG47" s="59">
        <v>2</v>
      </c>
      <c r="AH47" s="59">
        <v>0</v>
      </c>
      <c r="AI47" s="59">
        <v>0</v>
      </c>
      <c r="AJ47" s="59">
        <v>0</v>
      </c>
      <c r="AK47" s="59">
        <v>0</v>
      </c>
      <c r="AL47" s="59">
        <v>4</v>
      </c>
      <c r="AM47" s="59">
        <v>3</v>
      </c>
      <c r="AN47" s="59">
        <v>1</v>
      </c>
      <c r="AO47" s="59">
        <v>4</v>
      </c>
      <c r="AP47" s="59">
        <v>3</v>
      </c>
      <c r="AQ47" s="59">
        <v>1</v>
      </c>
      <c r="AR47" s="59">
        <v>1</v>
      </c>
      <c r="AS47" s="59">
        <v>1</v>
      </c>
      <c r="AT47" s="59">
        <v>0</v>
      </c>
      <c r="AU47" s="59">
        <v>4</v>
      </c>
      <c r="AV47" s="59">
        <v>2</v>
      </c>
      <c r="AW47" s="59">
        <v>2</v>
      </c>
    </row>
    <row r="48" spans="1:49" ht="18" customHeight="1">
      <c r="A48" s="41">
        <v>39</v>
      </c>
      <c r="B48" s="59">
        <v>936</v>
      </c>
      <c r="C48" s="59">
        <v>618</v>
      </c>
      <c r="D48" s="59">
        <v>318</v>
      </c>
      <c r="E48" s="59">
        <v>291</v>
      </c>
      <c r="F48" s="59">
        <v>225</v>
      </c>
      <c r="G48" s="59">
        <v>66</v>
      </c>
      <c r="H48" s="59">
        <v>76</v>
      </c>
      <c r="I48" s="59">
        <v>53</v>
      </c>
      <c r="J48" s="59">
        <v>23</v>
      </c>
      <c r="K48" s="59">
        <v>38</v>
      </c>
      <c r="L48" s="59">
        <v>23</v>
      </c>
      <c r="M48" s="59">
        <v>15</v>
      </c>
      <c r="N48" s="59">
        <v>11</v>
      </c>
      <c r="O48" s="59">
        <v>8</v>
      </c>
      <c r="P48" s="59">
        <v>3</v>
      </c>
      <c r="Q48" s="59">
        <v>233</v>
      </c>
      <c r="R48" s="59">
        <v>139</v>
      </c>
      <c r="S48" s="59">
        <v>94</v>
      </c>
      <c r="T48" s="59">
        <v>90</v>
      </c>
      <c r="U48" s="59">
        <v>58</v>
      </c>
      <c r="V48" s="59">
        <v>32</v>
      </c>
      <c r="W48" s="59">
        <v>4</v>
      </c>
      <c r="X48" s="59">
        <v>4</v>
      </c>
      <c r="Y48" s="59">
        <v>0</v>
      </c>
      <c r="Z48" s="59">
        <v>96</v>
      </c>
      <c r="AA48" s="59">
        <v>49</v>
      </c>
      <c r="AB48" s="59">
        <v>47</v>
      </c>
      <c r="AC48" s="59">
        <v>65</v>
      </c>
      <c r="AD48" s="59">
        <v>38</v>
      </c>
      <c r="AE48" s="59">
        <v>27</v>
      </c>
      <c r="AF48" s="59">
        <v>1</v>
      </c>
      <c r="AG48" s="59">
        <v>0</v>
      </c>
      <c r="AH48" s="59">
        <v>1</v>
      </c>
      <c r="AI48" s="59">
        <v>2</v>
      </c>
      <c r="AJ48" s="59">
        <v>1</v>
      </c>
      <c r="AK48" s="59">
        <v>1</v>
      </c>
      <c r="AL48" s="59">
        <v>4</v>
      </c>
      <c r="AM48" s="59">
        <v>4</v>
      </c>
      <c r="AN48" s="59">
        <v>0</v>
      </c>
      <c r="AO48" s="59">
        <v>3</v>
      </c>
      <c r="AP48" s="59">
        <v>1</v>
      </c>
      <c r="AQ48" s="59">
        <v>2</v>
      </c>
      <c r="AR48" s="59">
        <v>7</v>
      </c>
      <c r="AS48" s="59">
        <v>6</v>
      </c>
      <c r="AT48" s="59">
        <v>1</v>
      </c>
      <c r="AU48" s="59">
        <v>15</v>
      </c>
      <c r="AV48" s="59">
        <v>9</v>
      </c>
      <c r="AW48" s="59">
        <v>6</v>
      </c>
    </row>
    <row r="49" spans="1:49" ht="18" customHeight="1">
      <c r="A49" s="47" t="s">
        <v>52</v>
      </c>
      <c r="B49" s="58">
        <f>SUM(B50:B59)</f>
        <v>13805</v>
      </c>
      <c r="C49" s="58">
        <f t="shared" ref="C49:AW49" si="5">SUM(C50:C59)</f>
        <v>9423</v>
      </c>
      <c r="D49" s="58">
        <f t="shared" si="5"/>
        <v>4382</v>
      </c>
      <c r="E49" s="58">
        <f t="shared" si="5"/>
        <v>5270</v>
      </c>
      <c r="F49" s="58">
        <f t="shared" si="5"/>
        <v>4192</v>
      </c>
      <c r="G49" s="58">
        <f t="shared" si="5"/>
        <v>1078</v>
      </c>
      <c r="H49" s="58">
        <f t="shared" si="5"/>
        <v>1458</v>
      </c>
      <c r="I49" s="58">
        <f t="shared" si="5"/>
        <v>1040</v>
      </c>
      <c r="J49" s="58">
        <f t="shared" si="5"/>
        <v>418</v>
      </c>
      <c r="K49" s="58">
        <f t="shared" si="5"/>
        <v>629</v>
      </c>
      <c r="L49" s="58">
        <f t="shared" si="5"/>
        <v>334</v>
      </c>
      <c r="M49" s="58">
        <f t="shared" si="5"/>
        <v>295</v>
      </c>
      <c r="N49" s="58">
        <f t="shared" si="5"/>
        <v>128</v>
      </c>
      <c r="O49" s="58">
        <f t="shared" si="5"/>
        <v>97</v>
      </c>
      <c r="P49" s="58">
        <f t="shared" si="5"/>
        <v>31</v>
      </c>
      <c r="Q49" s="58">
        <f t="shared" si="5"/>
        <v>2105</v>
      </c>
      <c r="R49" s="58">
        <f t="shared" si="5"/>
        <v>1201</v>
      </c>
      <c r="S49" s="58">
        <f t="shared" si="5"/>
        <v>904</v>
      </c>
      <c r="T49" s="58">
        <f t="shared" si="5"/>
        <v>1224</v>
      </c>
      <c r="U49" s="58">
        <f t="shared" si="5"/>
        <v>807</v>
      </c>
      <c r="V49" s="58">
        <f t="shared" si="5"/>
        <v>417</v>
      </c>
      <c r="W49" s="58">
        <f t="shared" si="5"/>
        <v>21</v>
      </c>
      <c r="X49" s="58">
        <f t="shared" si="5"/>
        <v>16</v>
      </c>
      <c r="Y49" s="58">
        <f t="shared" si="5"/>
        <v>5</v>
      </c>
      <c r="Z49" s="58">
        <f t="shared" si="5"/>
        <v>1661</v>
      </c>
      <c r="AA49" s="58">
        <f t="shared" si="5"/>
        <v>930</v>
      </c>
      <c r="AB49" s="58">
        <f t="shared" si="5"/>
        <v>731</v>
      </c>
      <c r="AC49" s="58">
        <f t="shared" si="5"/>
        <v>975</v>
      </c>
      <c r="AD49" s="58">
        <f t="shared" si="5"/>
        <v>606</v>
      </c>
      <c r="AE49" s="58">
        <f t="shared" si="5"/>
        <v>369</v>
      </c>
      <c r="AF49" s="58">
        <f t="shared" si="5"/>
        <v>29</v>
      </c>
      <c r="AG49" s="58">
        <f t="shared" si="5"/>
        <v>14</v>
      </c>
      <c r="AH49" s="58">
        <f t="shared" si="5"/>
        <v>15</v>
      </c>
      <c r="AI49" s="58">
        <f t="shared" si="5"/>
        <v>32</v>
      </c>
      <c r="AJ49" s="58">
        <f t="shared" si="5"/>
        <v>19</v>
      </c>
      <c r="AK49" s="58">
        <f t="shared" si="5"/>
        <v>13</v>
      </c>
      <c r="AL49" s="58">
        <f t="shared" si="5"/>
        <v>72</v>
      </c>
      <c r="AM49" s="58">
        <f t="shared" si="5"/>
        <v>51</v>
      </c>
      <c r="AN49" s="58">
        <f t="shared" si="5"/>
        <v>21</v>
      </c>
      <c r="AO49" s="58">
        <f t="shared" si="5"/>
        <v>45</v>
      </c>
      <c r="AP49" s="58">
        <f t="shared" si="5"/>
        <v>29</v>
      </c>
      <c r="AQ49" s="58">
        <f t="shared" si="5"/>
        <v>16</v>
      </c>
      <c r="AR49" s="58">
        <f t="shared" si="5"/>
        <v>29</v>
      </c>
      <c r="AS49" s="58">
        <f t="shared" si="5"/>
        <v>15</v>
      </c>
      <c r="AT49" s="58">
        <f t="shared" si="5"/>
        <v>14</v>
      </c>
      <c r="AU49" s="58">
        <f t="shared" si="5"/>
        <v>127</v>
      </c>
      <c r="AV49" s="58">
        <f t="shared" si="5"/>
        <v>72</v>
      </c>
      <c r="AW49" s="58">
        <f t="shared" si="5"/>
        <v>55</v>
      </c>
    </row>
    <row r="50" spans="1:49" ht="18" customHeight="1">
      <c r="A50" s="41">
        <v>40</v>
      </c>
      <c r="B50" s="59">
        <v>1090</v>
      </c>
      <c r="C50" s="59">
        <v>734</v>
      </c>
      <c r="D50" s="59">
        <v>356</v>
      </c>
      <c r="E50" s="59">
        <v>365</v>
      </c>
      <c r="F50" s="59">
        <v>278</v>
      </c>
      <c r="G50" s="59">
        <v>87</v>
      </c>
      <c r="H50" s="59">
        <v>119</v>
      </c>
      <c r="I50" s="59">
        <v>81</v>
      </c>
      <c r="J50" s="59">
        <v>38</v>
      </c>
      <c r="K50" s="59">
        <v>49</v>
      </c>
      <c r="L50" s="59">
        <v>24</v>
      </c>
      <c r="M50" s="59">
        <v>25</v>
      </c>
      <c r="N50" s="59">
        <v>8</v>
      </c>
      <c r="O50" s="59">
        <v>7</v>
      </c>
      <c r="P50" s="59">
        <v>1</v>
      </c>
      <c r="Q50" s="59">
        <v>254</v>
      </c>
      <c r="R50" s="59">
        <v>156</v>
      </c>
      <c r="S50" s="59">
        <v>98</v>
      </c>
      <c r="T50" s="59">
        <v>103</v>
      </c>
      <c r="U50" s="59">
        <v>72</v>
      </c>
      <c r="V50" s="59">
        <v>31</v>
      </c>
      <c r="W50" s="59">
        <v>7</v>
      </c>
      <c r="X50" s="59">
        <v>6</v>
      </c>
      <c r="Y50" s="59">
        <v>1</v>
      </c>
      <c r="Z50" s="59">
        <v>102</v>
      </c>
      <c r="AA50" s="59">
        <v>64</v>
      </c>
      <c r="AB50" s="59">
        <v>38</v>
      </c>
      <c r="AC50" s="59">
        <v>64</v>
      </c>
      <c r="AD50" s="59">
        <v>35</v>
      </c>
      <c r="AE50" s="59">
        <v>29</v>
      </c>
      <c r="AF50" s="59">
        <v>5</v>
      </c>
      <c r="AG50" s="59">
        <v>1</v>
      </c>
      <c r="AH50" s="59">
        <v>4</v>
      </c>
      <c r="AI50" s="59">
        <v>2</v>
      </c>
      <c r="AJ50" s="59">
        <v>1</v>
      </c>
      <c r="AK50" s="59">
        <v>1</v>
      </c>
      <c r="AL50" s="59">
        <v>2</v>
      </c>
      <c r="AM50" s="59">
        <v>2</v>
      </c>
      <c r="AN50" s="59">
        <v>0</v>
      </c>
      <c r="AO50" s="59">
        <v>3</v>
      </c>
      <c r="AP50" s="59">
        <v>3</v>
      </c>
      <c r="AQ50" s="59">
        <v>0</v>
      </c>
      <c r="AR50" s="59">
        <v>2</v>
      </c>
      <c r="AS50" s="59">
        <v>1</v>
      </c>
      <c r="AT50" s="59">
        <v>1</v>
      </c>
      <c r="AU50" s="59">
        <v>5</v>
      </c>
      <c r="AV50" s="59">
        <v>3</v>
      </c>
      <c r="AW50" s="59">
        <v>2</v>
      </c>
    </row>
    <row r="51" spans="1:49" ht="18" customHeight="1">
      <c r="A51" s="41">
        <v>41</v>
      </c>
      <c r="B51" s="59">
        <v>1186</v>
      </c>
      <c r="C51" s="59">
        <v>780</v>
      </c>
      <c r="D51" s="59">
        <v>406</v>
      </c>
      <c r="E51" s="59">
        <v>383</v>
      </c>
      <c r="F51" s="59">
        <v>304</v>
      </c>
      <c r="G51" s="59">
        <v>79</v>
      </c>
      <c r="H51" s="59">
        <v>123</v>
      </c>
      <c r="I51" s="59">
        <v>86</v>
      </c>
      <c r="J51" s="59">
        <v>37</v>
      </c>
      <c r="K51" s="59">
        <v>54</v>
      </c>
      <c r="L51" s="59">
        <v>25</v>
      </c>
      <c r="M51" s="59">
        <v>29</v>
      </c>
      <c r="N51" s="59">
        <v>7</v>
      </c>
      <c r="O51" s="59">
        <v>6</v>
      </c>
      <c r="P51" s="59">
        <v>1</v>
      </c>
      <c r="Q51" s="59">
        <v>227</v>
      </c>
      <c r="R51" s="59">
        <v>133</v>
      </c>
      <c r="S51" s="59">
        <v>94</v>
      </c>
      <c r="T51" s="59">
        <v>114</v>
      </c>
      <c r="U51" s="59">
        <v>66</v>
      </c>
      <c r="V51" s="59">
        <v>48</v>
      </c>
      <c r="W51" s="59">
        <v>5</v>
      </c>
      <c r="X51" s="59">
        <v>4</v>
      </c>
      <c r="Y51" s="59">
        <v>1</v>
      </c>
      <c r="Z51" s="59">
        <v>148</v>
      </c>
      <c r="AA51" s="59">
        <v>79</v>
      </c>
      <c r="AB51" s="59">
        <v>69</v>
      </c>
      <c r="AC51" s="59">
        <v>101</v>
      </c>
      <c r="AD51" s="59">
        <v>63</v>
      </c>
      <c r="AE51" s="59">
        <v>38</v>
      </c>
      <c r="AF51" s="59">
        <v>1</v>
      </c>
      <c r="AG51" s="59">
        <v>0</v>
      </c>
      <c r="AH51" s="59">
        <v>1</v>
      </c>
      <c r="AI51" s="59">
        <v>1</v>
      </c>
      <c r="AJ51" s="59">
        <v>0</v>
      </c>
      <c r="AK51" s="59">
        <v>1</v>
      </c>
      <c r="AL51" s="59">
        <v>5</v>
      </c>
      <c r="AM51" s="59">
        <v>3</v>
      </c>
      <c r="AN51" s="59">
        <v>2</v>
      </c>
      <c r="AO51" s="59">
        <v>0</v>
      </c>
      <c r="AP51" s="59">
        <v>0</v>
      </c>
      <c r="AQ51" s="59">
        <v>0</v>
      </c>
      <c r="AR51" s="59">
        <v>4</v>
      </c>
      <c r="AS51" s="59">
        <v>2</v>
      </c>
      <c r="AT51" s="59">
        <v>2</v>
      </c>
      <c r="AU51" s="59">
        <v>13</v>
      </c>
      <c r="AV51" s="59">
        <v>9</v>
      </c>
      <c r="AW51" s="59">
        <v>4</v>
      </c>
    </row>
    <row r="52" spans="1:49" ht="18" customHeight="1">
      <c r="A52" s="41">
        <v>42</v>
      </c>
      <c r="B52" s="59">
        <v>1250</v>
      </c>
      <c r="C52" s="59">
        <v>845</v>
      </c>
      <c r="D52" s="59">
        <v>405</v>
      </c>
      <c r="E52" s="59">
        <v>447</v>
      </c>
      <c r="F52" s="59">
        <v>352</v>
      </c>
      <c r="G52" s="59">
        <v>95</v>
      </c>
      <c r="H52" s="59">
        <v>128</v>
      </c>
      <c r="I52" s="59">
        <v>94</v>
      </c>
      <c r="J52" s="59">
        <v>34</v>
      </c>
      <c r="K52" s="59">
        <v>63</v>
      </c>
      <c r="L52" s="59">
        <v>31</v>
      </c>
      <c r="M52" s="59">
        <v>32</v>
      </c>
      <c r="N52" s="59">
        <v>8</v>
      </c>
      <c r="O52" s="59">
        <v>4</v>
      </c>
      <c r="P52" s="59">
        <v>4</v>
      </c>
      <c r="Q52" s="59">
        <v>224</v>
      </c>
      <c r="R52" s="59">
        <v>131</v>
      </c>
      <c r="S52" s="59">
        <v>93</v>
      </c>
      <c r="T52" s="59">
        <v>114</v>
      </c>
      <c r="U52" s="59">
        <v>73</v>
      </c>
      <c r="V52" s="59">
        <v>41</v>
      </c>
      <c r="W52" s="59">
        <v>1</v>
      </c>
      <c r="X52" s="59">
        <v>0</v>
      </c>
      <c r="Y52" s="59">
        <v>1</v>
      </c>
      <c r="Z52" s="59">
        <v>157</v>
      </c>
      <c r="AA52" s="59">
        <v>95</v>
      </c>
      <c r="AB52" s="59">
        <v>62</v>
      </c>
      <c r="AC52" s="59">
        <v>78</v>
      </c>
      <c r="AD52" s="59">
        <v>48</v>
      </c>
      <c r="AE52" s="59">
        <v>30</v>
      </c>
      <c r="AF52" s="59">
        <v>2</v>
      </c>
      <c r="AG52" s="59">
        <v>2</v>
      </c>
      <c r="AH52" s="59">
        <v>0</v>
      </c>
      <c r="AI52" s="59">
        <v>2</v>
      </c>
      <c r="AJ52" s="59">
        <v>0</v>
      </c>
      <c r="AK52" s="59">
        <v>2</v>
      </c>
      <c r="AL52" s="59">
        <v>8</v>
      </c>
      <c r="AM52" s="59">
        <v>6</v>
      </c>
      <c r="AN52" s="59">
        <v>2</v>
      </c>
      <c r="AO52" s="59">
        <v>6</v>
      </c>
      <c r="AP52" s="59">
        <v>4</v>
      </c>
      <c r="AQ52" s="59">
        <v>2</v>
      </c>
      <c r="AR52" s="59">
        <v>0</v>
      </c>
      <c r="AS52" s="59">
        <v>0</v>
      </c>
      <c r="AT52" s="59">
        <v>0</v>
      </c>
      <c r="AU52" s="59">
        <v>12</v>
      </c>
      <c r="AV52" s="59">
        <v>5</v>
      </c>
      <c r="AW52" s="59">
        <v>7</v>
      </c>
    </row>
    <row r="53" spans="1:49" ht="18" customHeight="1">
      <c r="A53" s="41">
        <v>43</v>
      </c>
      <c r="B53" s="59">
        <v>1261</v>
      </c>
      <c r="C53" s="59">
        <v>842</v>
      </c>
      <c r="D53" s="59">
        <v>419</v>
      </c>
      <c r="E53" s="59">
        <v>452</v>
      </c>
      <c r="F53" s="59">
        <v>352</v>
      </c>
      <c r="G53" s="59">
        <v>100</v>
      </c>
      <c r="H53" s="59">
        <v>138</v>
      </c>
      <c r="I53" s="59">
        <v>96</v>
      </c>
      <c r="J53" s="59">
        <v>42</v>
      </c>
      <c r="K53" s="59">
        <v>58</v>
      </c>
      <c r="L53" s="59">
        <v>29</v>
      </c>
      <c r="M53" s="59">
        <v>29</v>
      </c>
      <c r="N53" s="59">
        <v>8</v>
      </c>
      <c r="O53" s="59">
        <v>4</v>
      </c>
      <c r="P53" s="59">
        <v>4</v>
      </c>
      <c r="Q53" s="59">
        <v>218</v>
      </c>
      <c r="R53" s="59">
        <v>122</v>
      </c>
      <c r="S53" s="59">
        <v>96</v>
      </c>
      <c r="T53" s="59">
        <v>124</v>
      </c>
      <c r="U53" s="59">
        <v>77</v>
      </c>
      <c r="V53" s="59">
        <v>47</v>
      </c>
      <c r="W53" s="59">
        <v>2</v>
      </c>
      <c r="X53" s="59">
        <v>1</v>
      </c>
      <c r="Y53" s="59">
        <v>1</v>
      </c>
      <c r="Z53" s="59">
        <v>140</v>
      </c>
      <c r="AA53" s="59">
        <v>81</v>
      </c>
      <c r="AB53" s="59">
        <v>59</v>
      </c>
      <c r="AC53" s="59">
        <v>84</v>
      </c>
      <c r="AD53" s="59">
        <v>56</v>
      </c>
      <c r="AE53" s="59">
        <v>28</v>
      </c>
      <c r="AF53" s="59">
        <v>4</v>
      </c>
      <c r="AG53" s="59">
        <v>3</v>
      </c>
      <c r="AH53" s="59">
        <v>1</v>
      </c>
      <c r="AI53" s="59">
        <v>4</v>
      </c>
      <c r="AJ53" s="59">
        <v>1</v>
      </c>
      <c r="AK53" s="59">
        <v>3</v>
      </c>
      <c r="AL53" s="59">
        <v>7</v>
      </c>
      <c r="AM53" s="59">
        <v>6</v>
      </c>
      <c r="AN53" s="59">
        <v>1</v>
      </c>
      <c r="AO53" s="59">
        <v>10</v>
      </c>
      <c r="AP53" s="59">
        <v>8</v>
      </c>
      <c r="AQ53" s="59">
        <v>2</v>
      </c>
      <c r="AR53" s="59">
        <v>1</v>
      </c>
      <c r="AS53" s="59">
        <v>0</v>
      </c>
      <c r="AT53" s="59">
        <v>1</v>
      </c>
      <c r="AU53" s="59">
        <v>11</v>
      </c>
      <c r="AV53" s="59">
        <v>6</v>
      </c>
      <c r="AW53" s="59">
        <v>5</v>
      </c>
    </row>
    <row r="54" spans="1:49" ht="18" customHeight="1">
      <c r="A54" s="41">
        <v>44</v>
      </c>
      <c r="B54" s="59">
        <v>1217</v>
      </c>
      <c r="C54" s="59">
        <v>861</v>
      </c>
      <c r="D54" s="59">
        <v>356</v>
      </c>
      <c r="E54" s="59">
        <v>478</v>
      </c>
      <c r="F54" s="59">
        <v>389</v>
      </c>
      <c r="G54" s="59">
        <v>89</v>
      </c>
      <c r="H54" s="59">
        <v>135</v>
      </c>
      <c r="I54" s="59">
        <v>101</v>
      </c>
      <c r="J54" s="59">
        <v>34</v>
      </c>
      <c r="K54" s="59">
        <v>46</v>
      </c>
      <c r="L54" s="59">
        <v>21</v>
      </c>
      <c r="M54" s="59">
        <v>25</v>
      </c>
      <c r="N54" s="59">
        <v>14</v>
      </c>
      <c r="O54" s="59">
        <v>13</v>
      </c>
      <c r="P54" s="59">
        <v>1</v>
      </c>
      <c r="Q54" s="59">
        <v>208</v>
      </c>
      <c r="R54" s="59">
        <v>128</v>
      </c>
      <c r="S54" s="59">
        <v>80</v>
      </c>
      <c r="T54" s="59">
        <v>106</v>
      </c>
      <c r="U54" s="59">
        <v>73</v>
      </c>
      <c r="V54" s="59">
        <v>33</v>
      </c>
      <c r="W54" s="59">
        <v>1</v>
      </c>
      <c r="X54" s="59">
        <v>1</v>
      </c>
      <c r="Y54" s="59">
        <v>0</v>
      </c>
      <c r="Z54" s="59">
        <v>140</v>
      </c>
      <c r="AA54" s="59">
        <v>75</v>
      </c>
      <c r="AB54" s="59">
        <v>65</v>
      </c>
      <c r="AC54" s="59">
        <v>61</v>
      </c>
      <c r="AD54" s="59">
        <v>41</v>
      </c>
      <c r="AE54" s="59">
        <v>20</v>
      </c>
      <c r="AF54" s="59">
        <v>0</v>
      </c>
      <c r="AG54" s="59">
        <v>0</v>
      </c>
      <c r="AH54" s="59">
        <v>0</v>
      </c>
      <c r="AI54" s="59">
        <v>2</v>
      </c>
      <c r="AJ54" s="59">
        <v>2</v>
      </c>
      <c r="AK54" s="59">
        <v>0</v>
      </c>
      <c r="AL54" s="59">
        <v>6</v>
      </c>
      <c r="AM54" s="59">
        <v>4</v>
      </c>
      <c r="AN54" s="59">
        <v>2</v>
      </c>
      <c r="AO54" s="59">
        <v>4</v>
      </c>
      <c r="AP54" s="59">
        <v>2</v>
      </c>
      <c r="AQ54" s="59">
        <v>2</v>
      </c>
      <c r="AR54" s="59">
        <v>3</v>
      </c>
      <c r="AS54" s="59">
        <v>2</v>
      </c>
      <c r="AT54" s="59">
        <v>1</v>
      </c>
      <c r="AU54" s="59">
        <v>13</v>
      </c>
      <c r="AV54" s="59">
        <v>9</v>
      </c>
      <c r="AW54" s="59">
        <v>4</v>
      </c>
    </row>
    <row r="55" spans="1:49" ht="18" customHeight="1">
      <c r="A55" s="41">
        <v>45</v>
      </c>
      <c r="B55" s="59">
        <v>1339</v>
      </c>
      <c r="C55" s="59">
        <v>906</v>
      </c>
      <c r="D55" s="59">
        <v>433</v>
      </c>
      <c r="E55" s="59">
        <v>489</v>
      </c>
      <c r="F55" s="59">
        <v>398</v>
      </c>
      <c r="G55" s="59">
        <v>91</v>
      </c>
      <c r="H55" s="59">
        <v>157</v>
      </c>
      <c r="I55" s="59">
        <v>100</v>
      </c>
      <c r="J55" s="59">
        <v>57</v>
      </c>
      <c r="K55" s="59">
        <v>63</v>
      </c>
      <c r="L55" s="59">
        <v>34</v>
      </c>
      <c r="M55" s="59">
        <v>29</v>
      </c>
      <c r="N55" s="59">
        <v>15</v>
      </c>
      <c r="O55" s="59">
        <v>12</v>
      </c>
      <c r="P55" s="59">
        <v>3</v>
      </c>
      <c r="Q55" s="59">
        <v>212</v>
      </c>
      <c r="R55" s="59">
        <v>120</v>
      </c>
      <c r="S55" s="59">
        <v>92</v>
      </c>
      <c r="T55" s="59">
        <v>125</v>
      </c>
      <c r="U55" s="59">
        <v>78</v>
      </c>
      <c r="V55" s="59">
        <v>47</v>
      </c>
      <c r="W55" s="59">
        <v>1</v>
      </c>
      <c r="X55" s="59">
        <v>1</v>
      </c>
      <c r="Y55" s="59">
        <v>0</v>
      </c>
      <c r="Z55" s="59">
        <v>148</v>
      </c>
      <c r="AA55" s="59">
        <v>88</v>
      </c>
      <c r="AB55" s="59">
        <v>60</v>
      </c>
      <c r="AC55" s="59">
        <v>92</v>
      </c>
      <c r="AD55" s="59">
        <v>54</v>
      </c>
      <c r="AE55" s="59">
        <v>38</v>
      </c>
      <c r="AF55" s="59">
        <v>3</v>
      </c>
      <c r="AG55" s="59">
        <v>1</v>
      </c>
      <c r="AH55" s="59">
        <v>2</v>
      </c>
      <c r="AI55" s="59">
        <v>2</v>
      </c>
      <c r="AJ55" s="59">
        <v>2</v>
      </c>
      <c r="AK55" s="59">
        <v>0</v>
      </c>
      <c r="AL55" s="59">
        <v>10</v>
      </c>
      <c r="AM55" s="59">
        <v>9</v>
      </c>
      <c r="AN55" s="59">
        <v>1</v>
      </c>
      <c r="AO55" s="59">
        <v>2</v>
      </c>
      <c r="AP55" s="59">
        <v>0</v>
      </c>
      <c r="AQ55" s="59">
        <v>2</v>
      </c>
      <c r="AR55" s="59">
        <v>4</v>
      </c>
      <c r="AS55" s="59">
        <v>1</v>
      </c>
      <c r="AT55" s="59">
        <v>3</v>
      </c>
      <c r="AU55" s="59">
        <v>16</v>
      </c>
      <c r="AV55" s="59">
        <v>8</v>
      </c>
      <c r="AW55" s="59">
        <v>8</v>
      </c>
    </row>
    <row r="56" spans="1:49" ht="18" customHeight="1">
      <c r="A56" s="41">
        <v>46</v>
      </c>
      <c r="B56" s="59">
        <v>1328</v>
      </c>
      <c r="C56" s="59">
        <v>926</v>
      </c>
      <c r="D56" s="59">
        <v>402</v>
      </c>
      <c r="E56" s="59">
        <v>522</v>
      </c>
      <c r="F56" s="59">
        <v>426</v>
      </c>
      <c r="G56" s="59">
        <v>96</v>
      </c>
      <c r="H56" s="59">
        <v>130</v>
      </c>
      <c r="I56" s="59">
        <v>98</v>
      </c>
      <c r="J56" s="59">
        <v>32</v>
      </c>
      <c r="K56" s="59">
        <v>60</v>
      </c>
      <c r="L56" s="59">
        <v>34</v>
      </c>
      <c r="M56" s="59">
        <v>26</v>
      </c>
      <c r="N56" s="59">
        <v>16</v>
      </c>
      <c r="O56" s="59">
        <v>12</v>
      </c>
      <c r="P56" s="59">
        <v>4</v>
      </c>
      <c r="Q56" s="59">
        <v>184</v>
      </c>
      <c r="R56" s="59">
        <v>100</v>
      </c>
      <c r="S56" s="59">
        <v>84</v>
      </c>
      <c r="T56" s="59">
        <v>109</v>
      </c>
      <c r="U56" s="59">
        <v>72</v>
      </c>
      <c r="V56" s="59">
        <v>37</v>
      </c>
      <c r="W56" s="59">
        <v>3</v>
      </c>
      <c r="X56" s="59">
        <v>2</v>
      </c>
      <c r="Y56" s="59">
        <v>1</v>
      </c>
      <c r="Z56" s="59">
        <v>170</v>
      </c>
      <c r="AA56" s="59">
        <v>94</v>
      </c>
      <c r="AB56" s="59">
        <v>76</v>
      </c>
      <c r="AC56" s="59">
        <v>102</v>
      </c>
      <c r="AD56" s="59">
        <v>68</v>
      </c>
      <c r="AE56" s="59">
        <v>34</v>
      </c>
      <c r="AF56" s="59">
        <v>4</v>
      </c>
      <c r="AG56" s="59">
        <v>2</v>
      </c>
      <c r="AH56" s="59">
        <v>2</v>
      </c>
      <c r="AI56" s="59">
        <v>2</v>
      </c>
      <c r="AJ56" s="59">
        <v>1</v>
      </c>
      <c r="AK56" s="59">
        <v>1</v>
      </c>
      <c r="AL56" s="59">
        <v>8</v>
      </c>
      <c r="AM56" s="59">
        <v>6</v>
      </c>
      <c r="AN56" s="59">
        <v>2</v>
      </c>
      <c r="AO56" s="59">
        <v>5</v>
      </c>
      <c r="AP56" s="59">
        <v>5</v>
      </c>
      <c r="AQ56" s="59">
        <v>0</v>
      </c>
      <c r="AR56" s="59">
        <v>2</v>
      </c>
      <c r="AS56" s="59">
        <v>1</v>
      </c>
      <c r="AT56" s="59">
        <v>1</v>
      </c>
      <c r="AU56" s="59">
        <v>11</v>
      </c>
      <c r="AV56" s="59">
        <v>5</v>
      </c>
      <c r="AW56" s="59">
        <v>6</v>
      </c>
    </row>
    <row r="57" spans="1:49" ht="18" customHeight="1">
      <c r="A57" s="41">
        <v>47</v>
      </c>
      <c r="B57" s="59">
        <v>1522</v>
      </c>
      <c r="C57" s="59">
        <v>1039</v>
      </c>
      <c r="D57" s="59">
        <v>483</v>
      </c>
      <c r="E57" s="59">
        <v>625</v>
      </c>
      <c r="F57" s="59">
        <v>495</v>
      </c>
      <c r="G57" s="59">
        <v>130</v>
      </c>
      <c r="H57" s="59">
        <v>152</v>
      </c>
      <c r="I57" s="59">
        <v>108</v>
      </c>
      <c r="J57" s="59">
        <v>44</v>
      </c>
      <c r="K57" s="59">
        <v>68</v>
      </c>
      <c r="L57" s="59">
        <v>34</v>
      </c>
      <c r="M57" s="59">
        <v>34</v>
      </c>
      <c r="N57" s="59">
        <v>16</v>
      </c>
      <c r="O57" s="59">
        <v>13</v>
      </c>
      <c r="P57" s="59">
        <v>3</v>
      </c>
      <c r="Q57" s="59">
        <v>186</v>
      </c>
      <c r="R57" s="59">
        <v>100</v>
      </c>
      <c r="S57" s="59">
        <v>86</v>
      </c>
      <c r="T57" s="59">
        <v>131</v>
      </c>
      <c r="U57" s="59">
        <v>91</v>
      </c>
      <c r="V57" s="59">
        <v>40</v>
      </c>
      <c r="W57" s="59">
        <v>1</v>
      </c>
      <c r="X57" s="59">
        <v>1</v>
      </c>
      <c r="Y57" s="59">
        <v>0</v>
      </c>
      <c r="Z57" s="59">
        <v>180</v>
      </c>
      <c r="AA57" s="59">
        <v>99</v>
      </c>
      <c r="AB57" s="59">
        <v>81</v>
      </c>
      <c r="AC57" s="59">
        <v>126</v>
      </c>
      <c r="AD57" s="59">
        <v>76</v>
      </c>
      <c r="AE57" s="59">
        <v>50</v>
      </c>
      <c r="AF57" s="59">
        <v>3</v>
      </c>
      <c r="AG57" s="59">
        <v>1</v>
      </c>
      <c r="AH57" s="59">
        <v>2</v>
      </c>
      <c r="AI57" s="59">
        <v>6</v>
      </c>
      <c r="AJ57" s="59">
        <v>4</v>
      </c>
      <c r="AK57" s="59">
        <v>2</v>
      </c>
      <c r="AL57" s="59">
        <v>11</v>
      </c>
      <c r="AM57" s="59">
        <v>7</v>
      </c>
      <c r="AN57" s="59">
        <v>4</v>
      </c>
      <c r="AO57" s="59">
        <v>2</v>
      </c>
      <c r="AP57" s="59">
        <v>0</v>
      </c>
      <c r="AQ57" s="59">
        <v>2</v>
      </c>
      <c r="AR57" s="59">
        <v>2</v>
      </c>
      <c r="AS57" s="59">
        <v>2</v>
      </c>
      <c r="AT57" s="59">
        <v>0</v>
      </c>
      <c r="AU57" s="59">
        <v>13</v>
      </c>
      <c r="AV57" s="59">
        <v>8</v>
      </c>
      <c r="AW57" s="59">
        <v>5</v>
      </c>
    </row>
    <row r="58" spans="1:49" ht="18" customHeight="1">
      <c r="A58" s="41">
        <v>48</v>
      </c>
      <c r="B58" s="59">
        <v>1713</v>
      </c>
      <c r="C58" s="59">
        <v>1174</v>
      </c>
      <c r="D58" s="59">
        <v>539</v>
      </c>
      <c r="E58" s="59">
        <v>705</v>
      </c>
      <c r="F58" s="59">
        <v>564</v>
      </c>
      <c r="G58" s="59">
        <v>141</v>
      </c>
      <c r="H58" s="59">
        <v>174</v>
      </c>
      <c r="I58" s="59">
        <v>123</v>
      </c>
      <c r="J58" s="59">
        <v>51</v>
      </c>
      <c r="K58" s="59">
        <v>76</v>
      </c>
      <c r="L58" s="59">
        <v>40</v>
      </c>
      <c r="M58" s="59">
        <v>36</v>
      </c>
      <c r="N58" s="59">
        <v>16</v>
      </c>
      <c r="O58" s="59">
        <v>11</v>
      </c>
      <c r="P58" s="59">
        <v>5</v>
      </c>
      <c r="Q58" s="59">
        <v>200</v>
      </c>
      <c r="R58" s="59">
        <v>114</v>
      </c>
      <c r="S58" s="59">
        <v>86</v>
      </c>
      <c r="T58" s="59">
        <v>154</v>
      </c>
      <c r="U58" s="59">
        <v>102</v>
      </c>
      <c r="V58" s="59">
        <v>52</v>
      </c>
      <c r="W58" s="59">
        <v>0</v>
      </c>
      <c r="X58" s="59">
        <v>0</v>
      </c>
      <c r="Y58" s="59">
        <v>0</v>
      </c>
      <c r="Z58" s="59">
        <v>211</v>
      </c>
      <c r="AA58" s="59">
        <v>116</v>
      </c>
      <c r="AB58" s="59">
        <v>95</v>
      </c>
      <c r="AC58" s="59">
        <v>135</v>
      </c>
      <c r="AD58" s="59">
        <v>81</v>
      </c>
      <c r="AE58" s="59">
        <v>54</v>
      </c>
      <c r="AF58" s="59">
        <v>4</v>
      </c>
      <c r="AG58" s="59">
        <v>2</v>
      </c>
      <c r="AH58" s="59">
        <v>2</v>
      </c>
      <c r="AI58" s="59">
        <v>5</v>
      </c>
      <c r="AJ58" s="59">
        <v>4</v>
      </c>
      <c r="AK58" s="59">
        <v>1</v>
      </c>
      <c r="AL58" s="59">
        <v>6</v>
      </c>
      <c r="AM58" s="59">
        <v>3</v>
      </c>
      <c r="AN58" s="59">
        <v>3</v>
      </c>
      <c r="AO58" s="59">
        <v>4</v>
      </c>
      <c r="AP58" s="59">
        <v>3</v>
      </c>
      <c r="AQ58" s="59">
        <v>1</v>
      </c>
      <c r="AR58" s="59">
        <v>5</v>
      </c>
      <c r="AS58" s="59">
        <v>2</v>
      </c>
      <c r="AT58" s="59">
        <v>3</v>
      </c>
      <c r="AU58" s="59">
        <v>18</v>
      </c>
      <c r="AV58" s="59">
        <v>9</v>
      </c>
      <c r="AW58" s="59">
        <v>9</v>
      </c>
    </row>
    <row r="59" spans="1:49" ht="18" customHeight="1">
      <c r="A59" s="41">
        <v>49</v>
      </c>
      <c r="B59" s="59">
        <v>1899</v>
      </c>
      <c r="C59" s="59">
        <v>1316</v>
      </c>
      <c r="D59" s="59">
        <v>583</v>
      </c>
      <c r="E59" s="59">
        <v>804</v>
      </c>
      <c r="F59" s="59">
        <v>634</v>
      </c>
      <c r="G59" s="59">
        <v>170</v>
      </c>
      <c r="H59" s="59">
        <v>202</v>
      </c>
      <c r="I59" s="59">
        <v>153</v>
      </c>
      <c r="J59" s="59">
        <v>49</v>
      </c>
      <c r="K59" s="59">
        <v>92</v>
      </c>
      <c r="L59" s="59">
        <v>62</v>
      </c>
      <c r="M59" s="59">
        <v>30</v>
      </c>
      <c r="N59" s="59">
        <v>20</v>
      </c>
      <c r="O59" s="59">
        <v>15</v>
      </c>
      <c r="P59" s="59">
        <v>5</v>
      </c>
      <c r="Q59" s="59">
        <v>192</v>
      </c>
      <c r="R59" s="59">
        <v>97</v>
      </c>
      <c r="S59" s="59">
        <v>95</v>
      </c>
      <c r="T59" s="59">
        <v>144</v>
      </c>
      <c r="U59" s="59">
        <v>103</v>
      </c>
      <c r="V59" s="59">
        <v>41</v>
      </c>
      <c r="W59" s="59">
        <v>0</v>
      </c>
      <c r="X59" s="59">
        <v>0</v>
      </c>
      <c r="Y59" s="59">
        <v>0</v>
      </c>
      <c r="Z59" s="59">
        <v>265</v>
      </c>
      <c r="AA59" s="59">
        <v>139</v>
      </c>
      <c r="AB59" s="59">
        <v>126</v>
      </c>
      <c r="AC59" s="59">
        <v>132</v>
      </c>
      <c r="AD59" s="59">
        <v>84</v>
      </c>
      <c r="AE59" s="59">
        <v>48</v>
      </c>
      <c r="AF59" s="59">
        <v>3</v>
      </c>
      <c r="AG59" s="59">
        <v>2</v>
      </c>
      <c r="AH59" s="59">
        <v>1</v>
      </c>
      <c r="AI59" s="59">
        <v>6</v>
      </c>
      <c r="AJ59" s="59">
        <v>4</v>
      </c>
      <c r="AK59" s="59">
        <v>2</v>
      </c>
      <c r="AL59" s="59">
        <v>9</v>
      </c>
      <c r="AM59" s="59">
        <v>5</v>
      </c>
      <c r="AN59" s="59">
        <v>4</v>
      </c>
      <c r="AO59" s="59">
        <v>9</v>
      </c>
      <c r="AP59" s="59">
        <v>4</v>
      </c>
      <c r="AQ59" s="59">
        <v>5</v>
      </c>
      <c r="AR59" s="59">
        <v>6</v>
      </c>
      <c r="AS59" s="59">
        <v>4</v>
      </c>
      <c r="AT59" s="59">
        <v>2</v>
      </c>
      <c r="AU59" s="59">
        <v>15</v>
      </c>
      <c r="AV59" s="59">
        <v>10</v>
      </c>
      <c r="AW59" s="59">
        <v>5</v>
      </c>
    </row>
    <row r="60" spans="1:49" ht="18" customHeight="1">
      <c r="A60" s="47" t="s">
        <v>54</v>
      </c>
      <c r="B60" s="58">
        <f>SUM(B61:B75)</f>
        <v>47496</v>
      </c>
      <c r="C60" s="58">
        <f t="shared" ref="C60:AW60" si="6">SUM(C61:C75)</f>
        <v>31864</v>
      </c>
      <c r="D60" s="58">
        <f t="shared" si="6"/>
        <v>15632</v>
      </c>
      <c r="E60" s="58">
        <f t="shared" si="6"/>
        <v>23482</v>
      </c>
      <c r="F60" s="58">
        <f t="shared" si="6"/>
        <v>17106</v>
      </c>
      <c r="G60" s="58">
        <f t="shared" si="6"/>
        <v>6376</v>
      </c>
      <c r="H60" s="58">
        <f t="shared" si="6"/>
        <v>4860</v>
      </c>
      <c r="I60" s="58">
        <f t="shared" si="6"/>
        <v>3228</v>
      </c>
      <c r="J60" s="58">
        <f t="shared" si="6"/>
        <v>1632</v>
      </c>
      <c r="K60" s="58">
        <f t="shared" si="6"/>
        <v>3585</v>
      </c>
      <c r="L60" s="58">
        <f t="shared" si="6"/>
        <v>2071</v>
      </c>
      <c r="M60" s="58">
        <f t="shared" si="6"/>
        <v>1514</v>
      </c>
      <c r="N60" s="58">
        <f t="shared" si="6"/>
        <v>420</v>
      </c>
      <c r="O60" s="58">
        <f t="shared" si="6"/>
        <v>302</v>
      </c>
      <c r="P60" s="58">
        <f t="shared" si="6"/>
        <v>118</v>
      </c>
      <c r="Q60" s="58">
        <f t="shared" si="6"/>
        <v>2058</v>
      </c>
      <c r="R60" s="58">
        <f t="shared" si="6"/>
        <v>1132</v>
      </c>
      <c r="S60" s="58">
        <f t="shared" si="6"/>
        <v>926</v>
      </c>
      <c r="T60" s="58">
        <f t="shared" si="6"/>
        <v>4638</v>
      </c>
      <c r="U60" s="58">
        <f t="shared" si="6"/>
        <v>3128</v>
      </c>
      <c r="V60" s="58">
        <f t="shared" si="6"/>
        <v>1510</v>
      </c>
      <c r="W60" s="58">
        <f t="shared" si="6"/>
        <v>5</v>
      </c>
      <c r="X60" s="58">
        <f t="shared" si="6"/>
        <v>4</v>
      </c>
      <c r="Y60" s="58">
        <f t="shared" si="6"/>
        <v>1</v>
      </c>
      <c r="Z60" s="58">
        <f t="shared" si="6"/>
        <v>4132</v>
      </c>
      <c r="AA60" s="58">
        <f t="shared" si="6"/>
        <v>2182</v>
      </c>
      <c r="AB60" s="58">
        <f t="shared" si="6"/>
        <v>1950</v>
      </c>
      <c r="AC60" s="58">
        <f t="shared" si="6"/>
        <v>2904</v>
      </c>
      <c r="AD60" s="58">
        <f t="shared" si="6"/>
        <v>1771</v>
      </c>
      <c r="AE60" s="58">
        <f t="shared" si="6"/>
        <v>1133</v>
      </c>
      <c r="AF60" s="58">
        <f t="shared" si="6"/>
        <v>98</v>
      </c>
      <c r="AG60" s="58">
        <f t="shared" si="6"/>
        <v>69</v>
      </c>
      <c r="AH60" s="58">
        <f t="shared" si="6"/>
        <v>29</v>
      </c>
      <c r="AI60" s="58">
        <f t="shared" si="6"/>
        <v>262</v>
      </c>
      <c r="AJ60" s="58">
        <f t="shared" si="6"/>
        <v>167</v>
      </c>
      <c r="AK60" s="58">
        <f t="shared" si="6"/>
        <v>95</v>
      </c>
      <c r="AL60" s="58">
        <f t="shared" si="6"/>
        <v>460</v>
      </c>
      <c r="AM60" s="58">
        <f t="shared" si="6"/>
        <v>343</v>
      </c>
      <c r="AN60" s="58">
        <f t="shared" si="6"/>
        <v>117</v>
      </c>
      <c r="AO60" s="58">
        <f t="shared" si="6"/>
        <v>83</v>
      </c>
      <c r="AP60" s="58">
        <f t="shared" si="6"/>
        <v>54</v>
      </c>
      <c r="AQ60" s="58">
        <f t="shared" si="6"/>
        <v>29</v>
      </c>
      <c r="AR60" s="58">
        <f t="shared" si="6"/>
        <v>278</v>
      </c>
      <c r="AS60" s="58">
        <f t="shared" si="6"/>
        <v>183</v>
      </c>
      <c r="AT60" s="58">
        <f t="shared" si="6"/>
        <v>95</v>
      </c>
      <c r="AU60" s="58">
        <f t="shared" si="6"/>
        <v>231</v>
      </c>
      <c r="AV60" s="58">
        <f t="shared" si="6"/>
        <v>124</v>
      </c>
      <c r="AW60" s="58">
        <f t="shared" si="6"/>
        <v>107</v>
      </c>
    </row>
    <row r="61" spans="1:49" ht="18" customHeight="1">
      <c r="A61" s="41">
        <v>50</v>
      </c>
      <c r="B61" s="59">
        <v>1928</v>
      </c>
      <c r="C61" s="59">
        <v>1335</v>
      </c>
      <c r="D61" s="59">
        <v>593</v>
      </c>
      <c r="E61" s="59">
        <v>841</v>
      </c>
      <c r="F61" s="59">
        <v>668</v>
      </c>
      <c r="G61" s="59">
        <v>173</v>
      </c>
      <c r="H61" s="59">
        <v>213</v>
      </c>
      <c r="I61" s="59">
        <v>138</v>
      </c>
      <c r="J61" s="59">
        <v>75</v>
      </c>
      <c r="K61" s="59">
        <v>95</v>
      </c>
      <c r="L61" s="59">
        <v>51</v>
      </c>
      <c r="M61" s="59">
        <v>44</v>
      </c>
      <c r="N61" s="59">
        <v>22</v>
      </c>
      <c r="O61" s="59">
        <v>12</v>
      </c>
      <c r="P61" s="59">
        <v>10</v>
      </c>
      <c r="Q61" s="59">
        <v>190</v>
      </c>
      <c r="R61" s="59">
        <v>104</v>
      </c>
      <c r="S61" s="59">
        <v>86</v>
      </c>
      <c r="T61" s="59">
        <v>143</v>
      </c>
      <c r="U61" s="59">
        <v>103</v>
      </c>
      <c r="V61" s="59">
        <v>40</v>
      </c>
      <c r="W61" s="59">
        <v>2</v>
      </c>
      <c r="X61" s="59">
        <v>2</v>
      </c>
      <c r="Y61" s="59">
        <v>0</v>
      </c>
      <c r="Z61" s="59">
        <v>257</v>
      </c>
      <c r="AA61" s="59">
        <v>154</v>
      </c>
      <c r="AB61" s="59">
        <v>103</v>
      </c>
      <c r="AC61" s="59">
        <v>114</v>
      </c>
      <c r="AD61" s="59">
        <v>74</v>
      </c>
      <c r="AE61" s="59">
        <v>40</v>
      </c>
      <c r="AF61" s="59">
        <v>4</v>
      </c>
      <c r="AG61" s="59">
        <v>3</v>
      </c>
      <c r="AH61" s="59">
        <v>1</v>
      </c>
      <c r="AI61" s="59">
        <v>5</v>
      </c>
      <c r="AJ61" s="59">
        <v>2</v>
      </c>
      <c r="AK61" s="59">
        <v>3</v>
      </c>
      <c r="AL61" s="59">
        <v>10</v>
      </c>
      <c r="AM61" s="59">
        <v>7</v>
      </c>
      <c r="AN61" s="59">
        <v>3</v>
      </c>
      <c r="AO61" s="59">
        <v>6</v>
      </c>
      <c r="AP61" s="59">
        <v>5</v>
      </c>
      <c r="AQ61" s="59">
        <v>1</v>
      </c>
      <c r="AR61" s="59">
        <v>4</v>
      </c>
      <c r="AS61" s="59">
        <v>3</v>
      </c>
      <c r="AT61" s="59">
        <v>1</v>
      </c>
      <c r="AU61" s="59">
        <v>22</v>
      </c>
      <c r="AV61" s="59">
        <v>9</v>
      </c>
      <c r="AW61" s="59">
        <v>13</v>
      </c>
    </row>
    <row r="62" spans="1:49" ht="18" customHeight="1">
      <c r="A62" s="41">
        <v>51</v>
      </c>
      <c r="B62" s="59">
        <v>2068</v>
      </c>
      <c r="C62" s="59">
        <v>1408</v>
      </c>
      <c r="D62" s="59">
        <v>660</v>
      </c>
      <c r="E62" s="59">
        <v>931</v>
      </c>
      <c r="F62" s="59">
        <v>722</v>
      </c>
      <c r="G62" s="59">
        <v>209</v>
      </c>
      <c r="H62" s="59">
        <v>223</v>
      </c>
      <c r="I62" s="59">
        <v>145</v>
      </c>
      <c r="J62" s="59">
        <v>78</v>
      </c>
      <c r="K62" s="59">
        <v>90</v>
      </c>
      <c r="L62" s="59">
        <v>52</v>
      </c>
      <c r="M62" s="59">
        <v>38</v>
      </c>
      <c r="N62" s="59">
        <v>17</v>
      </c>
      <c r="O62" s="59">
        <v>12</v>
      </c>
      <c r="P62" s="59">
        <v>5</v>
      </c>
      <c r="Q62" s="59">
        <v>165</v>
      </c>
      <c r="R62" s="59">
        <v>90</v>
      </c>
      <c r="S62" s="59">
        <v>75</v>
      </c>
      <c r="T62" s="59">
        <v>191</v>
      </c>
      <c r="U62" s="59">
        <v>134</v>
      </c>
      <c r="V62" s="59">
        <v>57</v>
      </c>
      <c r="W62" s="59">
        <v>0</v>
      </c>
      <c r="X62" s="59">
        <v>0</v>
      </c>
      <c r="Y62" s="59">
        <v>0</v>
      </c>
      <c r="Z62" s="59">
        <v>264</v>
      </c>
      <c r="AA62" s="59">
        <v>143</v>
      </c>
      <c r="AB62" s="59">
        <v>121</v>
      </c>
      <c r="AC62" s="59">
        <v>132</v>
      </c>
      <c r="AD62" s="59">
        <v>78</v>
      </c>
      <c r="AE62" s="59">
        <v>54</v>
      </c>
      <c r="AF62" s="59">
        <v>5</v>
      </c>
      <c r="AG62" s="59">
        <v>3</v>
      </c>
      <c r="AH62" s="59">
        <v>2</v>
      </c>
      <c r="AI62" s="59">
        <v>9</v>
      </c>
      <c r="AJ62" s="59">
        <v>5</v>
      </c>
      <c r="AK62" s="59">
        <v>4</v>
      </c>
      <c r="AL62" s="59">
        <v>6</v>
      </c>
      <c r="AM62" s="59">
        <v>3</v>
      </c>
      <c r="AN62" s="59">
        <v>3</v>
      </c>
      <c r="AO62" s="59">
        <v>4</v>
      </c>
      <c r="AP62" s="59">
        <v>2</v>
      </c>
      <c r="AQ62" s="59">
        <v>2</v>
      </c>
      <c r="AR62" s="59">
        <v>11</v>
      </c>
      <c r="AS62" s="59">
        <v>9</v>
      </c>
      <c r="AT62" s="59">
        <v>2</v>
      </c>
      <c r="AU62" s="59">
        <v>20</v>
      </c>
      <c r="AV62" s="59">
        <v>10</v>
      </c>
      <c r="AW62" s="59">
        <v>10</v>
      </c>
    </row>
    <row r="63" spans="1:49" ht="18" customHeight="1">
      <c r="A63" s="41">
        <v>52</v>
      </c>
      <c r="B63" s="59">
        <v>2254</v>
      </c>
      <c r="C63" s="59">
        <v>1572</v>
      </c>
      <c r="D63" s="59">
        <v>682</v>
      </c>
      <c r="E63" s="59">
        <v>947</v>
      </c>
      <c r="F63" s="59">
        <v>744</v>
      </c>
      <c r="G63" s="59">
        <v>203</v>
      </c>
      <c r="H63" s="59">
        <v>252</v>
      </c>
      <c r="I63" s="59">
        <v>166</v>
      </c>
      <c r="J63" s="59">
        <v>86</v>
      </c>
      <c r="K63" s="59">
        <v>106</v>
      </c>
      <c r="L63" s="59">
        <v>62</v>
      </c>
      <c r="M63" s="59">
        <v>44</v>
      </c>
      <c r="N63" s="59">
        <v>26</v>
      </c>
      <c r="O63" s="59">
        <v>22</v>
      </c>
      <c r="P63" s="59">
        <v>4</v>
      </c>
      <c r="Q63" s="59">
        <v>202</v>
      </c>
      <c r="R63" s="59">
        <v>106</v>
      </c>
      <c r="S63" s="59">
        <v>96</v>
      </c>
      <c r="T63" s="59">
        <v>204</v>
      </c>
      <c r="U63" s="59">
        <v>148</v>
      </c>
      <c r="V63" s="59">
        <v>56</v>
      </c>
      <c r="W63" s="59">
        <v>1</v>
      </c>
      <c r="X63" s="59">
        <v>1</v>
      </c>
      <c r="Y63" s="59">
        <v>0</v>
      </c>
      <c r="Z63" s="59">
        <v>294</v>
      </c>
      <c r="AA63" s="59">
        <v>176</v>
      </c>
      <c r="AB63" s="59">
        <v>118</v>
      </c>
      <c r="AC63" s="59">
        <v>156</v>
      </c>
      <c r="AD63" s="59">
        <v>98</v>
      </c>
      <c r="AE63" s="59">
        <v>58</v>
      </c>
      <c r="AF63" s="59">
        <v>2</v>
      </c>
      <c r="AG63" s="59">
        <v>2</v>
      </c>
      <c r="AH63" s="59">
        <v>0</v>
      </c>
      <c r="AI63" s="59">
        <v>11</v>
      </c>
      <c r="AJ63" s="59">
        <v>9</v>
      </c>
      <c r="AK63" s="59">
        <v>2</v>
      </c>
      <c r="AL63" s="59">
        <v>17</v>
      </c>
      <c r="AM63" s="59">
        <v>16</v>
      </c>
      <c r="AN63" s="59">
        <v>1</v>
      </c>
      <c r="AO63" s="59">
        <v>2</v>
      </c>
      <c r="AP63" s="59">
        <v>0</v>
      </c>
      <c r="AQ63" s="59">
        <v>2</v>
      </c>
      <c r="AR63" s="59">
        <v>14</v>
      </c>
      <c r="AS63" s="59">
        <v>10</v>
      </c>
      <c r="AT63" s="59">
        <v>4</v>
      </c>
      <c r="AU63" s="59">
        <v>20</v>
      </c>
      <c r="AV63" s="59">
        <v>12</v>
      </c>
      <c r="AW63" s="59">
        <v>8</v>
      </c>
    </row>
    <row r="64" spans="1:49" ht="18" customHeight="1">
      <c r="A64" s="41">
        <v>53</v>
      </c>
      <c r="B64" s="59">
        <v>2429</v>
      </c>
      <c r="C64" s="59">
        <v>1648</v>
      </c>
      <c r="D64" s="59">
        <v>781</v>
      </c>
      <c r="E64" s="59">
        <v>1113</v>
      </c>
      <c r="F64" s="59">
        <v>839</v>
      </c>
      <c r="G64" s="59">
        <v>274</v>
      </c>
      <c r="H64" s="59">
        <v>249</v>
      </c>
      <c r="I64" s="59">
        <v>172</v>
      </c>
      <c r="J64" s="59">
        <v>77</v>
      </c>
      <c r="K64" s="59">
        <v>139</v>
      </c>
      <c r="L64" s="59">
        <v>75</v>
      </c>
      <c r="M64" s="59">
        <v>64</v>
      </c>
      <c r="N64" s="59">
        <v>26</v>
      </c>
      <c r="O64" s="59">
        <v>22</v>
      </c>
      <c r="P64" s="59">
        <v>4</v>
      </c>
      <c r="Q64" s="59">
        <v>177</v>
      </c>
      <c r="R64" s="59">
        <v>100</v>
      </c>
      <c r="S64" s="59">
        <v>77</v>
      </c>
      <c r="T64" s="59">
        <v>200</v>
      </c>
      <c r="U64" s="59">
        <v>129</v>
      </c>
      <c r="V64" s="59">
        <v>71</v>
      </c>
      <c r="W64" s="59">
        <v>1</v>
      </c>
      <c r="X64" s="59">
        <v>0</v>
      </c>
      <c r="Y64" s="59">
        <v>1</v>
      </c>
      <c r="Z64" s="59">
        <v>286</v>
      </c>
      <c r="AA64" s="59">
        <v>159</v>
      </c>
      <c r="AB64" s="59">
        <v>127</v>
      </c>
      <c r="AC64" s="59">
        <v>177</v>
      </c>
      <c r="AD64" s="59">
        <v>115</v>
      </c>
      <c r="AE64" s="59">
        <v>62</v>
      </c>
      <c r="AF64" s="59">
        <v>5</v>
      </c>
      <c r="AG64" s="59">
        <v>2</v>
      </c>
      <c r="AH64" s="59">
        <v>3</v>
      </c>
      <c r="AI64" s="59">
        <v>9</v>
      </c>
      <c r="AJ64" s="59">
        <v>8</v>
      </c>
      <c r="AK64" s="59">
        <v>1</v>
      </c>
      <c r="AL64" s="59">
        <v>26</v>
      </c>
      <c r="AM64" s="59">
        <v>17</v>
      </c>
      <c r="AN64" s="59">
        <v>9</v>
      </c>
      <c r="AO64" s="59">
        <v>3</v>
      </c>
      <c r="AP64" s="59">
        <v>2</v>
      </c>
      <c r="AQ64" s="59">
        <v>1</v>
      </c>
      <c r="AR64" s="59">
        <v>8</v>
      </c>
      <c r="AS64" s="59">
        <v>5</v>
      </c>
      <c r="AT64" s="59">
        <v>3</v>
      </c>
      <c r="AU64" s="59">
        <v>10</v>
      </c>
      <c r="AV64" s="59">
        <v>3</v>
      </c>
      <c r="AW64" s="59">
        <v>7</v>
      </c>
    </row>
    <row r="65" spans="1:49" ht="18" customHeight="1">
      <c r="A65" s="41">
        <v>54</v>
      </c>
      <c r="B65" s="59">
        <v>2605</v>
      </c>
      <c r="C65" s="59">
        <v>1766</v>
      </c>
      <c r="D65" s="59">
        <v>839</v>
      </c>
      <c r="E65" s="59">
        <v>1244</v>
      </c>
      <c r="F65" s="59">
        <v>942</v>
      </c>
      <c r="G65" s="59">
        <v>302</v>
      </c>
      <c r="H65" s="59">
        <v>259</v>
      </c>
      <c r="I65" s="59">
        <v>171</v>
      </c>
      <c r="J65" s="59">
        <v>88</v>
      </c>
      <c r="K65" s="59">
        <v>133</v>
      </c>
      <c r="L65" s="59">
        <v>85</v>
      </c>
      <c r="M65" s="59">
        <v>48</v>
      </c>
      <c r="N65" s="59">
        <v>25</v>
      </c>
      <c r="O65" s="59">
        <v>17</v>
      </c>
      <c r="P65" s="59">
        <v>8</v>
      </c>
      <c r="Q65" s="59">
        <v>154</v>
      </c>
      <c r="R65" s="59">
        <v>79</v>
      </c>
      <c r="S65" s="59">
        <v>75</v>
      </c>
      <c r="T65" s="59">
        <v>213</v>
      </c>
      <c r="U65" s="59">
        <v>152</v>
      </c>
      <c r="V65" s="59">
        <v>61</v>
      </c>
      <c r="W65" s="59">
        <v>1</v>
      </c>
      <c r="X65" s="59">
        <v>1</v>
      </c>
      <c r="Y65" s="59">
        <v>0</v>
      </c>
      <c r="Z65" s="59">
        <v>318</v>
      </c>
      <c r="AA65" s="59">
        <v>167</v>
      </c>
      <c r="AB65" s="59">
        <v>151</v>
      </c>
      <c r="AC65" s="59">
        <v>171</v>
      </c>
      <c r="AD65" s="59">
        <v>100</v>
      </c>
      <c r="AE65" s="59">
        <v>71</v>
      </c>
      <c r="AF65" s="59">
        <v>10</v>
      </c>
      <c r="AG65" s="59">
        <v>6</v>
      </c>
      <c r="AH65" s="59">
        <v>4</v>
      </c>
      <c r="AI65" s="59">
        <v>10</v>
      </c>
      <c r="AJ65" s="59">
        <v>6</v>
      </c>
      <c r="AK65" s="59">
        <v>4</v>
      </c>
      <c r="AL65" s="59">
        <v>24</v>
      </c>
      <c r="AM65" s="59">
        <v>18</v>
      </c>
      <c r="AN65" s="59">
        <v>6</v>
      </c>
      <c r="AO65" s="59">
        <v>7</v>
      </c>
      <c r="AP65" s="59">
        <v>5</v>
      </c>
      <c r="AQ65" s="59">
        <v>2</v>
      </c>
      <c r="AR65" s="59">
        <v>14</v>
      </c>
      <c r="AS65" s="59">
        <v>6</v>
      </c>
      <c r="AT65" s="59">
        <v>8</v>
      </c>
      <c r="AU65" s="59">
        <v>22</v>
      </c>
      <c r="AV65" s="59">
        <v>11</v>
      </c>
      <c r="AW65" s="59">
        <v>11</v>
      </c>
    </row>
    <row r="66" spans="1:49" ht="18" customHeight="1">
      <c r="A66" s="41">
        <v>55</v>
      </c>
      <c r="B66" s="59">
        <v>2702</v>
      </c>
      <c r="C66" s="59">
        <v>1793</v>
      </c>
      <c r="D66" s="59">
        <v>909</v>
      </c>
      <c r="E66" s="59">
        <v>1335</v>
      </c>
      <c r="F66" s="59">
        <v>964</v>
      </c>
      <c r="G66" s="59">
        <v>371</v>
      </c>
      <c r="H66" s="59">
        <v>277</v>
      </c>
      <c r="I66" s="59">
        <v>183</v>
      </c>
      <c r="J66" s="59">
        <v>94</v>
      </c>
      <c r="K66" s="59">
        <v>154</v>
      </c>
      <c r="L66" s="59">
        <v>88</v>
      </c>
      <c r="M66" s="59">
        <v>66</v>
      </c>
      <c r="N66" s="59">
        <v>24</v>
      </c>
      <c r="O66" s="59">
        <v>15</v>
      </c>
      <c r="P66" s="59">
        <v>9</v>
      </c>
      <c r="Q66" s="59">
        <v>132</v>
      </c>
      <c r="R66" s="59">
        <v>75</v>
      </c>
      <c r="S66" s="59">
        <v>57</v>
      </c>
      <c r="T66" s="59">
        <v>231</v>
      </c>
      <c r="U66" s="59">
        <v>144</v>
      </c>
      <c r="V66" s="59">
        <v>87</v>
      </c>
      <c r="W66" s="59">
        <v>0</v>
      </c>
      <c r="X66" s="59">
        <v>0</v>
      </c>
      <c r="Y66" s="59">
        <v>0</v>
      </c>
      <c r="Z66" s="59">
        <v>296</v>
      </c>
      <c r="AA66" s="59">
        <v>158</v>
      </c>
      <c r="AB66" s="59">
        <v>138</v>
      </c>
      <c r="AC66" s="59">
        <v>188</v>
      </c>
      <c r="AD66" s="59">
        <v>121</v>
      </c>
      <c r="AE66" s="59">
        <v>67</v>
      </c>
      <c r="AF66" s="59">
        <v>2</v>
      </c>
      <c r="AG66" s="59">
        <v>2</v>
      </c>
      <c r="AH66" s="59">
        <v>0</v>
      </c>
      <c r="AI66" s="59">
        <v>11</v>
      </c>
      <c r="AJ66" s="59">
        <v>7</v>
      </c>
      <c r="AK66" s="59">
        <v>4</v>
      </c>
      <c r="AL66" s="59">
        <v>26</v>
      </c>
      <c r="AM66" s="59">
        <v>19</v>
      </c>
      <c r="AN66" s="59">
        <v>7</v>
      </c>
      <c r="AO66" s="59">
        <v>3</v>
      </c>
      <c r="AP66" s="59">
        <v>2</v>
      </c>
      <c r="AQ66" s="59">
        <v>1</v>
      </c>
      <c r="AR66" s="59">
        <v>10</v>
      </c>
      <c r="AS66" s="59">
        <v>7</v>
      </c>
      <c r="AT66" s="59">
        <v>3</v>
      </c>
      <c r="AU66" s="59">
        <v>13</v>
      </c>
      <c r="AV66" s="59">
        <v>8</v>
      </c>
      <c r="AW66" s="59">
        <v>5</v>
      </c>
    </row>
    <row r="67" spans="1:49" ht="18" customHeight="1">
      <c r="A67" s="41">
        <v>56</v>
      </c>
      <c r="B67" s="59">
        <v>2761</v>
      </c>
      <c r="C67" s="59">
        <v>1924</v>
      </c>
      <c r="D67" s="59">
        <v>837</v>
      </c>
      <c r="E67" s="59">
        <v>1393</v>
      </c>
      <c r="F67" s="59">
        <v>1057</v>
      </c>
      <c r="G67" s="59">
        <v>336</v>
      </c>
      <c r="H67" s="59">
        <v>263</v>
      </c>
      <c r="I67" s="59">
        <v>179</v>
      </c>
      <c r="J67" s="59">
        <v>84</v>
      </c>
      <c r="K67" s="59">
        <v>155</v>
      </c>
      <c r="L67" s="59">
        <v>91</v>
      </c>
      <c r="M67" s="59">
        <v>64</v>
      </c>
      <c r="N67" s="59">
        <v>24</v>
      </c>
      <c r="O67" s="59">
        <v>14</v>
      </c>
      <c r="P67" s="59">
        <v>10</v>
      </c>
      <c r="Q67" s="59">
        <v>131</v>
      </c>
      <c r="R67" s="59">
        <v>81</v>
      </c>
      <c r="S67" s="59">
        <v>50</v>
      </c>
      <c r="T67" s="59">
        <v>271</v>
      </c>
      <c r="U67" s="59">
        <v>189</v>
      </c>
      <c r="V67" s="59">
        <v>82</v>
      </c>
      <c r="W67" s="59">
        <v>0</v>
      </c>
      <c r="X67" s="59">
        <v>0</v>
      </c>
      <c r="Y67" s="59">
        <v>0</v>
      </c>
      <c r="Z67" s="59">
        <v>267</v>
      </c>
      <c r="AA67" s="59">
        <v>149</v>
      </c>
      <c r="AB67" s="59">
        <v>118</v>
      </c>
      <c r="AC67" s="59">
        <v>173</v>
      </c>
      <c r="AD67" s="59">
        <v>102</v>
      </c>
      <c r="AE67" s="59">
        <v>71</v>
      </c>
      <c r="AF67" s="59">
        <v>8</v>
      </c>
      <c r="AG67" s="59">
        <v>6</v>
      </c>
      <c r="AH67" s="59">
        <v>2</v>
      </c>
      <c r="AI67" s="59">
        <v>10</v>
      </c>
      <c r="AJ67" s="59">
        <v>7</v>
      </c>
      <c r="AK67" s="59">
        <v>3</v>
      </c>
      <c r="AL67" s="59">
        <v>31</v>
      </c>
      <c r="AM67" s="59">
        <v>26</v>
      </c>
      <c r="AN67" s="59">
        <v>5</v>
      </c>
      <c r="AO67" s="59">
        <v>6</v>
      </c>
      <c r="AP67" s="59">
        <v>6</v>
      </c>
      <c r="AQ67" s="59">
        <v>0</v>
      </c>
      <c r="AR67" s="59">
        <v>15</v>
      </c>
      <c r="AS67" s="59">
        <v>10</v>
      </c>
      <c r="AT67" s="59">
        <v>5</v>
      </c>
      <c r="AU67" s="59">
        <v>14</v>
      </c>
      <c r="AV67" s="59">
        <v>7</v>
      </c>
      <c r="AW67" s="59">
        <v>7</v>
      </c>
    </row>
    <row r="68" spans="1:49" ht="18" customHeight="1">
      <c r="A68" s="41">
        <v>57</v>
      </c>
      <c r="B68" s="59">
        <v>2854</v>
      </c>
      <c r="C68" s="59">
        <v>1904</v>
      </c>
      <c r="D68" s="59">
        <v>950</v>
      </c>
      <c r="E68" s="59">
        <v>1384</v>
      </c>
      <c r="F68" s="59">
        <v>1029</v>
      </c>
      <c r="G68" s="59">
        <v>355</v>
      </c>
      <c r="H68" s="59">
        <v>250</v>
      </c>
      <c r="I68" s="59">
        <v>153</v>
      </c>
      <c r="J68" s="59">
        <v>97</v>
      </c>
      <c r="K68" s="59">
        <v>233</v>
      </c>
      <c r="L68" s="59">
        <v>125</v>
      </c>
      <c r="M68" s="59">
        <v>108</v>
      </c>
      <c r="N68" s="59">
        <v>30</v>
      </c>
      <c r="O68" s="59">
        <v>25</v>
      </c>
      <c r="P68" s="59">
        <v>5</v>
      </c>
      <c r="Q68" s="59">
        <v>145</v>
      </c>
      <c r="R68" s="59">
        <v>82</v>
      </c>
      <c r="S68" s="59">
        <v>63</v>
      </c>
      <c r="T68" s="59">
        <v>289</v>
      </c>
      <c r="U68" s="59">
        <v>199</v>
      </c>
      <c r="V68" s="59">
        <v>90</v>
      </c>
      <c r="W68" s="59">
        <v>0</v>
      </c>
      <c r="X68" s="59">
        <v>0</v>
      </c>
      <c r="Y68" s="59">
        <v>0</v>
      </c>
      <c r="Z68" s="59">
        <v>265</v>
      </c>
      <c r="AA68" s="59">
        <v>139</v>
      </c>
      <c r="AB68" s="59">
        <v>126</v>
      </c>
      <c r="AC68" s="59">
        <v>172</v>
      </c>
      <c r="AD68" s="59">
        <v>93</v>
      </c>
      <c r="AE68" s="59">
        <v>79</v>
      </c>
      <c r="AF68" s="59">
        <v>4</v>
      </c>
      <c r="AG68" s="59">
        <v>2</v>
      </c>
      <c r="AH68" s="59">
        <v>2</v>
      </c>
      <c r="AI68" s="59">
        <v>19</v>
      </c>
      <c r="AJ68" s="59">
        <v>13</v>
      </c>
      <c r="AK68" s="59">
        <v>6</v>
      </c>
      <c r="AL68" s="59">
        <v>30</v>
      </c>
      <c r="AM68" s="59">
        <v>22</v>
      </c>
      <c r="AN68" s="59">
        <v>8</v>
      </c>
      <c r="AO68" s="59">
        <v>8</v>
      </c>
      <c r="AP68" s="59">
        <v>5</v>
      </c>
      <c r="AQ68" s="59">
        <v>3</v>
      </c>
      <c r="AR68" s="59">
        <v>15</v>
      </c>
      <c r="AS68" s="59">
        <v>11</v>
      </c>
      <c r="AT68" s="59">
        <v>4</v>
      </c>
      <c r="AU68" s="59">
        <v>10</v>
      </c>
      <c r="AV68" s="59">
        <v>6</v>
      </c>
      <c r="AW68" s="59">
        <v>4</v>
      </c>
    </row>
    <row r="69" spans="1:49" ht="18" customHeight="1">
      <c r="A69" s="41">
        <v>58</v>
      </c>
      <c r="B69" s="59">
        <v>2927</v>
      </c>
      <c r="C69" s="59">
        <v>1993</v>
      </c>
      <c r="D69" s="59">
        <v>934</v>
      </c>
      <c r="E69" s="59">
        <v>1404</v>
      </c>
      <c r="F69" s="59">
        <v>1049</v>
      </c>
      <c r="G69" s="59">
        <v>355</v>
      </c>
      <c r="H69" s="59">
        <v>307</v>
      </c>
      <c r="I69" s="59">
        <v>209</v>
      </c>
      <c r="J69" s="59">
        <v>98</v>
      </c>
      <c r="K69" s="59">
        <v>213</v>
      </c>
      <c r="L69" s="59">
        <v>127</v>
      </c>
      <c r="M69" s="59">
        <v>86</v>
      </c>
      <c r="N69" s="59">
        <v>28</v>
      </c>
      <c r="O69" s="59">
        <v>20</v>
      </c>
      <c r="P69" s="59">
        <v>8</v>
      </c>
      <c r="Q69" s="59">
        <v>115</v>
      </c>
      <c r="R69" s="59">
        <v>59</v>
      </c>
      <c r="S69" s="59">
        <v>56</v>
      </c>
      <c r="T69" s="59">
        <v>294</v>
      </c>
      <c r="U69" s="59">
        <v>201</v>
      </c>
      <c r="V69" s="59">
        <v>93</v>
      </c>
      <c r="W69" s="59">
        <v>0</v>
      </c>
      <c r="X69" s="59">
        <v>0</v>
      </c>
      <c r="Y69" s="59">
        <v>0</v>
      </c>
      <c r="Z69" s="59">
        <v>260</v>
      </c>
      <c r="AA69" s="59">
        <v>131</v>
      </c>
      <c r="AB69" s="59">
        <v>129</v>
      </c>
      <c r="AC69" s="59">
        <v>210</v>
      </c>
      <c r="AD69" s="59">
        <v>132</v>
      </c>
      <c r="AE69" s="59">
        <v>78</v>
      </c>
      <c r="AF69" s="59">
        <v>5</v>
      </c>
      <c r="AG69" s="59">
        <v>2</v>
      </c>
      <c r="AH69" s="59">
        <v>3</v>
      </c>
      <c r="AI69" s="59">
        <v>15</v>
      </c>
      <c r="AJ69" s="59">
        <v>9</v>
      </c>
      <c r="AK69" s="59">
        <v>6</v>
      </c>
      <c r="AL69" s="59">
        <v>33</v>
      </c>
      <c r="AM69" s="59">
        <v>25</v>
      </c>
      <c r="AN69" s="59">
        <v>8</v>
      </c>
      <c r="AO69" s="59">
        <v>6</v>
      </c>
      <c r="AP69" s="59">
        <v>3</v>
      </c>
      <c r="AQ69" s="59">
        <v>3</v>
      </c>
      <c r="AR69" s="59">
        <v>25</v>
      </c>
      <c r="AS69" s="59">
        <v>18</v>
      </c>
      <c r="AT69" s="59">
        <v>7</v>
      </c>
      <c r="AU69" s="59">
        <v>12</v>
      </c>
      <c r="AV69" s="59">
        <v>8</v>
      </c>
      <c r="AW69" s="59">
        <v>4</v>
      </c>
    </row>
    <row r="70" spans="1:49" ht="18" customHeight="1">
      <c r="A70" s="41">
        <v>59</v>
      </c>
      <c r="B70" s="59">
        <v>3259</v>
      </c>
      <c r="C70" s="59">
        <v>2267</v>
      </c>
      <c r="D70" s="59">
        <v>992</v>
      </c>
      <c r="E70" s="59">
        <v>1661</v>
      </c>
      <c r="F70" s="59">
        <v>1232</v>
      </c>
      <c r="G70" s="59">
        <v>429</v>
      </c>
      <c r="H70" s="59">
        <v>337</v>
      </c>
      <c r="I70" s="59">
        <v>236</v>
      </c>
      <c r="J70" s="59">
        <v>101</v>
      </c>
      <c r="K70" s="59">
        <v>264</v>
      </c>
      <c r="L70" s="59">
        <v>162</v>
      </c>
      <c r="M70" s="59">
        <v>102</v>
      </c>
      <c r="N70" s="59">
        <v>22</v>
      </c>
      <c r="O70" s="59">
        <v>15</v>
      </c>
      <c r="P70" s="59">
        <v>7</v>
      </c>
      <c r="Q70" s="59">
        <v>130</v>
      </c>
      <c r="R70" s="59">
        <v>75</v>
      </c>
      <c r="S70" s="59">
        <v>55</v>
      </c>
      <c r="T70" s="59">
        <v>292</v>
      </c>
      <c r="U70" s="59">
        <v>203</v>
      </c>
      <c r="V70" s="59">
        <v>89</v>
      </c>
      <c r="W70" s="59">
        <v>0</v>
      </c>
      <c r="X70" s="59">
        <v>0</v>
      </c>
      <c r="Y70" s="59">
        <v>0</v>
      </c>
      <c r="Z70" s="59">
        <v>281</v>
      </c>
      <c r="AA70" s="59">
        <v>161</v>
      </c>
      <c r="AB70" s="59">
        <v>120</v>
      </c>
      <c r="AC70" s="59">
        <v>186</v>
      </c>
      <c r="AD70" s="59">
        <v>120</v>
      </c>
      <c r="AE70" s="59">
        <v>66</v>
      </c>
      <c r="AF70" s="59">
        <v>6</v>
      </c>
      <c r="AG70" s="59">
        <v>4</v>
      </c>
      <c r="AH70" s="59">
        <v>2</v>
      </c>
      <c r="AI70" s="59">
        <v>13</v>
      </c>
      <c r="AJ70" s="59">
        <v>9</v>
      </c>
      <c r="AK70" s="59">
        <v>4</v>
      </c>
      <c r="AL70" s="59">
        <v>30</v>
      </c>
      <c r="AM70" s="59">
        <v>25</v>
      </c>
      <c r="AN70" s="59">
        <v>5</v>
      </c>
      <c r="AO70" s="59">
        <v>3</v>
      </c>
      <c r="AP70" s="59">
        <v>3</v>
      </c>
      <c r="AQ70" s="59">
        <v>0</v>
      </c>
      <c r="AR70" s="59">
        <v>21</v>
      </c>
      <c r="AS70" s="59">
        <v>12</v>
      </c>
      <c r="AT70" s="59">
        <v>9</v>
      </c>
      <c r="AU70" s="59">
        <v>13</v>
      </c>
      <c r="AV70" s="59">
        <v>10</v>
      </c>
      <c r="AW70" s="59">
        <v>3</v>
      </c>
    </row>
    <row r="71" spans="1:49" ht="18" customHeight="1">
      <c r="A71" s="41">
        <v>60</v>
      </c>
      <c r="B71" s="59">
        <v>3722</v>
      </c>
      <c r="C71" s="59">
        <v>2509</v>
      </c>
      <c r="D71" s="59">
        <v>1213</v>
      </c>
      <c r="E71" s="59">
        <v>1902</v>
      </c>
      <c r="F71" s="59">
        <v>1375</v>
      </c>
      <c r="G71" s="59">
        <v>527</v>
      </c>
      <c r="H71" s="59">
        <v>356</v>
      </c>
      <c r="I71" s="59">
        <v>243</v>
      </c>
      <c r="J71" s="59">
        <v>113</v>
      </c>
      <c r="K71" s="59">
        <v>327</v>
      </c>
      <c r="L71" s="59">
        <v>203</v>
      </c>
      <c r="M71" s="59">
        <v>124</v>
      </c>
      <c r="N71" s="59">
        <v>34</v>
      </c>
      <c r="O71" s="59">
        <v>27</v>
      </c>
      <c r="P71" s="59">
        <v>7</v>
      </c>
      <c r="Q71" s="59">
        <v>107</v>
      </c>
      <c r="R71" s="59">
        <v>55</v>
      </c>
      <c r="S71" s="59">
        <v>52</v>
      </c>
      <c r="T71" s="59">
        <v>379</v>
      </c>
      <c r="U71" s="59">
        <v>267</v>
      </c>
      <c r="V71" s="59">
        <v>112</v>
      </c>
      <c r="W71" s="59">
        <v>0</v>
      </c>
      <c r="X71" s="59">
        <v>0</v>
      </c>
      <c r="Y71" s="59">
        <v>0</v>
      </c>
      <c r="Z71" s="59">
        <v>272</v>
      </c>
      <c r="AA71" s="59">
        <v>128</v>
      </c>
      <c r="AB71" s="59">
        <v>144</v>
      </c>
      <c r="AC71" s="59">
        <v>234</v>
      </c>
      <c r="AD71" s="59">
        <v>137</v>
      </c>
      <c r="AE71" s="59">
        <v>97</v>
      </c>
      <c r="AF71" s="59">
        <v>7</v>
      </c>
      <c r="AG71" s="59">
        <v>6</v>
      </c>
      <c r="AH71" s="59">
        <v>1</v>
      </c>
      <c r="AI71" s="59">
        <v>27</v>
      </c>
      <c r="AJ71" s="59">
        <v>18</v>
      </c>
      <c r="AK71" s="59">
        <v>9</v>
      </c>
      <c r="AL71" s="59">
        <v>33</v>
      </c>
      <c r="AM71" s="59">
        <v>22</v>
      </c>
      <c r="AN71" s="59">
        <v>11</v>
      </c>
      <c r="AO71" s="59">
        <v>9</v>
      </c>
      <c r="AP71" s="59">
        <v>4</v>
      </c>
      <c r="AQ71" s="59">
        <v>5</v>
      </c>
      <c r="AR71" s="59">
        <v>26</v>
      </c>
      <c r="AS71" s="59">
        <v>18</v>
      </c>
      <c r="AT71" s="59">
        <v>8</v>
      </c>
      <c r="AU71" s="59">
        <v>9</v>
      </c>
      <c r="AV71" s="59">
        <v>6</v>
      </c>
      <c r="AW71" s="59">
        <v>3</v>
      </c>
    </row>
    <row r="72" spans="1:49" ht="18" customHeight="1">
      <c r="A72" s="41">
        <v>61</v>
      </c>
      <c r="B72" s="59">
        <v>4365</v>
      </c>
      <c r="C72" s="59">
        <v>2825</v>
      </c>
      <c r="D72" s="59">
        <v>1540</v>
      </c>
      <c r="E72" s="59">
        <v>2340</v>
      </c>
      <c r="F72" s="59">
        <v>1624</v>
      </c>
      <c r="G72" s="59">
        <v>716</v>
      </c>
      <c r="H72" s="59">
        <v>439</v>
      </c>
      <c r="I72" s="59">
        <v>294</v>
      </c>
      <c r="J72" s="59">
        <v>145</v>
      </c>
      <c r="K72" s="59">
        <v>356</v>
      </c>
      <c r="L72" s="59">
        <v>192</v>
      </c>
      <c r="M72" s="59">
        <v>164</v>
      </c>
      <c r="N72" s="59">
        <v>39</v>
      </c>
      <c r="O72" s="59">
        <v>26</v>
      </c>
      <c r="P72" s="59">
        <v>13</v>
      </c>
      <c r="Q72" s="59">
        <v>114</v>
      </c>
      <c r="R72" s="59">
        <v>63</v>
      </c>
      <c r="S72" s="59">
        <v>51</v>
      </c>
      <c r="T72" s="59">
        <v>430</v>
      </c>
      <c r="U72" s="59">
        <v>268</v>
      </c>
      <c r="V72" s="59">
        <v>162</v>
      </c>
      <c r="W72" s="59">
        <v>0</v>
      </c>
      <c r="X72" s="59">
        <v>0</v>
      </c>
      <c r="Y72" s="59">
        <v>0</v>
      </c>
      <c r="Z72" s="59">
        <v>277</v>
      </c>
      <c r="AA72" s="59">
        <v>130</v>
      </c>
      <c r="AB72" s="59">
        <v>147</v>
      </c>
      <c r="AC72" s="59">
        <v>245</v>
      </c>
      <c r="AD72" s="59">
        <v>143</v>
      </c>
      <c r="AE72" s="59">
        <v>102</v>
      </c>
      <c r="AF72" s="59">
        <v>4</v>
      </c>
      <c r="AG72" s="59">
        <v>4</v>
      </c>
      <c r="AH72" s="59">
        <v>0</v>
      </c>
      <c r="AI72" s="59">
        <v>24</v>
      </c>
      <c r="AJ72" s="59">
        <v>11</v>
      </c>
      <c r="AK72" s="59">
        <v>13</v>
      </c>
      <c r="AL72" s="59">
        <v>53</v>
      </c>
      <c r="AM72" s="59">
        <v>43</v>
      </c>
      <c r="AN72" s="59">
        <v>10</v>
      </c>
      <c r="AO72" s="59">
        <v>7</v>
      </c>
      <c r="AP72" s="59">
        <v>4</v>
      </c>
      <c r="AQ72" s="59">
        <v>3</v>
      </c>
      <c r="AR72" s="59">
        <v>22</v>
      </c>
      <c r="AS72" s="59">
        <v>16</v>
      </c>
      <c r="AT72" s="59">
        <v>6</v>
      </c>
      <c r="AU72" s="59">
        <v>15</v>
      </c>
      <c r="AV72" s="59">
        <v>7</v>
      </c>
      <c r="AW72" s="59">
        <v>8</v>
      </c>
    </row>
    <row r="73" spans="1:49" ht="18" customHeight="1">
      <c r="A73" s="41">
        <v>62</v>
      </c>
      <c r="B73" s="59">
        <v>4661</v>
      </c>
      <c r="C73" s="59">
        <v>3043</v>
      </c>
      <c r="D73" s="59">
        <v>1618</v>
      </c>
      <c r="E73" s="59">
        <v>2378</v>
      </c>
      <c r="F73" s="59">
        <v>1655</v>
      </c>
      <c r="G73" s="59">
        <v>723</v>
      </c>
      <c r="H73" s="59">
        <v>490</v>
      </c>
      <c r="I73" s="59">
        <v>313</v>
      </c>
      <c r="J73" s="59">
        <v>177</v>
      </c>
      <c r="K73" s="59">
        <v>414</v>
      </c>
      <c r="L73" s="59">
        <v>228</v>
      </c>
      <c r="M73" s="59">
        <v>186</v>
      </c>
      <c r="N73" s="59">
        <v>30</v>
      </c>
      <c r="O73" s="59">
        <v>22</v>
      </c>
      <c r="P73" s="59">
        <v>8</v>
      </c>
      <c r="Q73" s="59">
        <v>106</v>
      </c>
      <c r="R73" s="59">
        <v>58</v>
      </c>
      <c r="S73" s="59">
        <v>48</v>
      </c>
      <c r="T73" s="59">
        <v>524</v>
      </c>
      <c r="U73" s="59">
        <v>334</v>
      </c>
      <c r="V73" s="59">
        <v>190</v>
      </c>
      <c r="W73" s="59">
        <v>0</v>
      </c>
      <c r="X73" s="59">
        <v>0</v>
      </c>
      <c r="Y73" s="59">
        <v>0</v>
      </c>
      <c r="Z73" s="59">
        <v>311</v>
      </c>
      <c r="AA73" s="59">
        <v>166</v>
      </c>
      <c r="AB73" s="59">
        <v>145</v>
      </c>
      <c r="AC73" s="59">
        <v>267</v>
      </c>
      <c r="AD73" s="59">
        <v>170</v>
      </c>
      <c r="AE73" s="59">
        <v>97</v>
      </c>
      <c r="AF73" s="59">
        <v>12</v>
      </c>
      <c r="AG73" s="59">
        <v>11</v>
      </c>
      <c r="AH73" s="59">
        <v>1</v>
      </c>
      <c r="AI73" s="59">
        <v>31</v>
      </c>
      <c r="AJ73" s="59">
        <v>21</v>
      </c>
      <c r="AK73" s="59">
        <v>10</v>
      </c>
      <c r="AL73" s="59">
        <v>52</v>
      </c>
      <c r="AM73" s="59">
        <v>39</v>
      </c>
      <c r="AN73" s="59">
        <v>13</v>
      </c>
      <c r="AO73" s="59">
        <v>5</v>
      </c>
      <c r="AP73" s="59">
        <v>1</v>
      </c>
      <c r="AQ73" s="59">
        <v>4</v>
      </c>
      <c r="AR73" s="59">
        <v>31</v>
      </c>
      <c r="AS73" s="59">
        <v>20</v>
      </c>
      <c r="AT73" s="59">
        <v>11</v>
      </c>
      <c r="AU73" s="59">
        <v>10</v>
      </c>
      <c r="AV73" s="59">
        <v>5</v>
      </c>
      <c r="AW73" s="59">
        <v>5</v>
      </c>
    </row>
    <row r="74" spans="1:49" ht="18" customHeight="1">
      <c r="A74" s="41">
        <v>63</v>
      </c>
      <c r="B74" s="59">
        <v>4503</v>
      </c>
      <c r="C74" s="59">
        <v>2946</v>
      </c>
      <c r="D74" s="59">
        <v>1557</v>
      </c>
      <c r="E74" s="59">
        <v>2300</v>
      </c>
      <c r="F74" s="59">
        <v>1596</v>
      </c>
      <c r="G74" s="59">
        <v>704</v>
      </c>
      <c r="H74" s="59">
        <v>490</v>
      </c>
      <c r="I74" s="59">
        <v>325</v>
      </c>
      <c r="J74" s="59">
        <v>165</v>
      </c>
      <c r="K74" s="59">
        <v>439</v>
      </c>
      <c r="L74" s="59">
        <v>247</v>
      </c>
      <c r="M74" s="59">
        <v>192</v>
      </c>
      <c r="N74" s="59">
        <v>33</v>
      </c>
      <c r="O74" s="59">
        <v>25</v>
      </c>
      <c r="P74" s="59">
        <v>8</v>
      </c>
      <c r="Q74" s="59">
        <v>95</v>
      </c>
      <c r="R74" s="59">
        <v>47</v>
      </c>
      <c r="S74" s="59">
        <v>48</v>
      </c>
      <c r="T74" s="59">
        <v>510</v>
      </c>
      <c r="U74" s="59">
        <v>344</v>
      </c>
      <c r="V74" s="59">
        <v>166</v>
      </c>
      <c r="W74" s="59">
        <v>0</v>
      </c>
      <c r="X74" s="59">
        <v>0</v>
      </c>
      <c r="Y74" s="59">
        <v>0</v>
      </c>
      <c r="Z74" s="59">
        <v>252</v>
      </c>
      <c r="AA74" s="59">
        <v>116</v>
      </c>
      <c r="AB74" s="59">
        <v>136</v>
      </c>
      <c r="AC74" s="59">
        <v>237</v>
      </c>
      <c r="AD74" s="59">
        <v>152</v>
      </c>
      <c r="AE74" s="59">
        <v>85</v>
      </c>
      <c r="AF74" s="59">
        <v>12</v>
      </c>
      <c r="AG74" s="59">
        <v>10</v>
      </c>
      <c r="AH74" s="59">
        <v>2</v>
      </c>
      <c r="AI74" s="59">
        <v>37</v>
      </c>
      <c r="AJ74" s="59">
        <v>20</v>
      </c>
      <c r="AK74" s="59">
        <v>17</v>
      </c>
      <c r="AL74" s="59">
        <v>45</v>
      </c>
      <c r="AM74" s="59">
        <v>30</v>
      </c>
      <c r="AN74" s="59">
        <v>15</v>
      </c>
      <c r="AO74" s="59">
        <v>7</v>
      </c>
      <c r="AP74" s="59">
        <v>6</v>
      </c>
      <c r="AQ74" s="59">
        <v>1</v>
      </c>
      <c r="AR74" s="59">
        <v>28</v>
      </c>
      <c r="AS74" s="59">
        <v>18</v>
      </c>
      <c r="AT74" s="59">
        <v>10</v>
      </c>
      <c r="AU74" s="59">
        <v>18</v>
      </c>
      <c r="AV74" s="59">
        <v>10</v>
      </c>
      <c r="AW74" s="59">
        <v>8</v>
      </c>
    </row>
    <row r="75" spans="1:49" ht="18" customHeight="1">
      <c r="A75" s="41">
        <v>64</v>
      </c>
      <c r="B75" s="59">
        <v>4458</v>
      </c>
      <c r="C75" s="59">
        <v>2931</v>
      </c>
      <c r="D75" s="59">
        <v>1527</v>
      </c>
      <c r="E75" s="59">
        <v>2309</v>
      </c>
      <c r="F75" s="59">
        <v>1610</v>
      </c>
      <c r="G75" s="59">
        <v>699</v>
      </c>
      <c r="H75" s="59">
        <v>455</v>
      </c>
      <c r="I75" s="59">
        <v>301</v>
      </c>
      <c r="J75" s="59">
        <v>154</v>
      </c>
      <c r="K75" s="59">
        <v>467</v>
      </c>
      <c r="L75" s="59">
        <v>283</v>
      </c>
      <c r="M75" s="59">
        <v>184</v>
      </c>
      <c r="N75" s="59">
        <v>40</v>
      </c>
      <c r="O75" s="59">
        <v>28</v>
      </c>
      <c r="P75" s="59">
        <v>12</v>
      </c>
      <c r="Q75" s="59">
        <v>95</v>
      </c>
      <c r="R75" s="59">
        <v>58</v>
      </c>
      <c r="S75" s="59">
        <v>37</v>
      </c>
      <c r="T75" s="59">
        <v>467</v>
      </c>
      <c r="U75" s="59">
        <v>313</v>
      </c>
      <c r="V75" s="59">
        <v>154</v>
      </c>
      <c r="W75" s="59">
        <v>0</v>
      </c>
      <c r="X75" s="59">
        <v>0</v>
      </c>
      <c r="Y75" s="59">
        <v>0</v>
      </c>
      <c r="Z75" s="59">
        <v>232</v>
      </c>
      <c r="AA75" s="59">
        <v>105</v>
      </c>
      <c r="AB75" s="59">
        <v>127</v>
      </c>
      <c r="AC75" s="59">
        <v>242</v>
      </c>
      <c r="AD75" s="59">
        <v>136</v>
      </c>
      <c r="AE75" s="59">
        <v>106</v>
      </c>
      <c r="AF75" s="59">
        <v>12</v>
      </c>
      <c r="AG75" s="59">
        <v>6</v>
      </c>
      <c r="AH75" s="59">
        <v>6</v>
      </c>
      <c r="AI75" s="59">
        <v>31</v>
      </c>
      <c r="AJ75" s="59">
        <v>22</v>
      </c>
      <c r="AK75" s="59">
        <v>9</v>
      </c>
      <c r="AL75" s="59">
        <v>44</v>
      </c>
      <c r="AM75" s="59">
        <v>31</v>
      </c>
      <c r="AN75" s="59">
        <v>13</v>
      </c>
      <c r="AO75" s="59">
        <v>7</v>
      </c>
      <c r="AP75" s="59">
        <v>6</v>
      </c>
      <c r="AQ75" s="59">
        <v>1</v>
      </c>
      <c r="AR75" s="59">
        <v>34</v>
      </c>
      <c r="AS75" s="59">
        <v>20</v>
      </c>
      <c r="AT75" s="59">
        <v>14</v>
      </c>
      <c r="AU75" s="59">
        <v>23</v>
      </c>
      <c r="AV75" s="59">
        <v>12</v>
      </c>
      <c r="AW75" s="59">
        <v>11</v>
      </c>
    </row>
    <row r="76" spans="1:49" ht="18" customHeight="1">
      <c r="A76" s="47" t="s">
        <v>53</v>
      </c>
      <c r="B76" s="58">
        <f t="shared" ref="B76:AW76" si="7">SUM(B77:B119)</f>
        <v>96504</v>
      </c>
      <c r="C76" s="58">
        <f t="shared" si="7"/>
        <v>50332</v>
      </c>
      <c r="D76" s="58">
        <f t="shared" si="7"/>
        <v>46172</v>
      </c>
      <c r="E76" s="58">
        <f t="shared" si="7"/>
        <v>44339</v>
      </c>
      <c r="F76" s="58">
        <f t="shared" si="7"/>
        <v>21890</v>
      </c>
      <c r="G76" s="58">
        <f t="shared" si="7"/>
        <v>22449</v>
      </c>
      <c r="H76" s="58">
        <f t="shared" si="7"/>
        <v>10353</v>
      </c>
      <c r="I76" s="58">
        <f t="shared" si="7"/>
        <v>5510</v>
      </c>
      <c r="J76" s="58">
        <f t="shared" si="7"/>
        <v>4843</v>
      </c>
      <c r="K76" s="58">
        <f t="shared" si="7"/>
        <v>21282</v>
      </c>
      <c r="L76" s="58">
        <f t="shared" si="7"/>
        <v>11500</v>
      </c>
      <c r="M76" s="58">
        <f t="shared" si="7"/>
        <v>9782</v>
      </c>
      <c r="N76" s="58">
        <f t="shared" si="7"/>
        <v>613</v>
      </c>
      <c r="O76" s="58">
        <f t="shared" si="7"/>
        <v>440</v>
      </c>
      <c r="P76" s="58">
        <f t="shared" si="7"/>
        <v>173</v>
      </c>
      <c r="Q76" s="58">
        <f t="shared" si="7"/>
        <v>633</v>
      </c>
      <c r="R76" s="58">
        <f t="shared" si="7"/>
        <v>344</v>
      </c>
      <c r="S76" s="58">
        <f t="shared" si="7"/>
        <v>289</v>
      </c>
      <c r="T76" s="58">
        <f t="shared" si="7"/>
        <v>11476</v>
      </c>
      <c r="U76" s="58">
        <f t="shared" si="7"/>
        <v>6246</v>
      </c>
      <c r="V76" s="58">
        <f t="shared" si="7"/>
        <v>5230</v>
      </c>
      <c r="W76" s="58">
        <f t="shared" si="7"/>
        <v>0</v>
      </c>
      <c r="X76" s="58">
        <f t="shared" si="7"/>
        <v>0</v>
      </c>
      <c r="Y76" s="58">
        <f t="shared" si="7"/>
        <v>0</v>
      </c>
      <c r="Z76" s="58">
        <f t="shared" si="7"/>
        <v>1642</v>
      </c>
      <c r="AA76" s="58">
        <f t="shared" si="7"/>
        <v>683</v>
      </c>
      <c r="AB76" s="58">
        <f t="shared" si="7"/>
        <v>959</v>
      </c>
      <c r="AC76" s="58">
        <f t="shared" si="7"/>
        <v>3942</v>
      </c>
      <c r="AD76" s="58">
        <f t="shared" si="7"/>
        <v>2232</v>
      </c>
      <c r="AE76" s="58">
        <f t="shared" si="7"/>
        <v>1710</v>
      </c>
      <c r="AF76" s="58">
        <f t="shared" si="7"/>
        <v>253</v>
      </c>
      <c r="AG76" s="58">
        <f t="shared" si="7"/>
        <v>172</v>
      </c>
      <c r="AH76" s="58">
        <f t="shared" si="7"/>
        <v>81</v>
      </c>
      <c r="AI76" s="58">
        <f t="shared" si="7"/>
        <v>673</v>
      </c>
      <c r="AJ76" s="58">
        <f t="shared" si="7"/>
        <v>522</v>
      </c>
      <c r="AK76" s="58">
        <f t="shared" si="7"/>
        <v>151</v>
      </c>
      <c r="AL76" s="58">
        <f t="shared" si="7"/>
        <v>327</v>
      </c>
      <c r="AM76" s="58">
        <f t="shared" si="7"/>
        <v>209</v>
      </c>
      <c r="AN76" s="58">
        <f t="shared" si="7"/>
        <v>118</v>
      </c>
      <c r="AO76" s="58">
        <f t="shared" si="7"/>
        <v>76</v>
      </c>
      <c r="AP76" s="58">
        <f t="shared" si="7"/>
        <v>40</v>
      </c>
      <c r="AQ76" s="58">
        <f t="shared" si="7"/>
        <v>36</v>
      </c>
      <c r="AR76" s="58">
        <f t="shared" si="7"/>
        <v>823</v>
      </c>
      <c r="AS76" s="58">
        <f t="shared" si="7"/>
        <v>504</v>
      </c>
      <c r="AT76" s="58">
        <f t="shared" si="7"/>
        <v>319</v>
      </c>
      <c r="AU76" s="58">
        <f t="shared" si="7"/>
        <v>72</v>
      </c>
      <c r="AV76" s="58">
        <f t="shared" si="7"/>
        <v>40</v>
      </c>
      <c r="AW76" s="58">
        <f t="shared" si="7"/>
        <v>32</v>
      </c>
    </row>
    <row r="77" spans="1:49" ht="18" customHeight="1">
      <c r="A77" s="41">
        <v>65</v>
      </c>
      <c r="B77" s="59">
        <v>4766</v>
      </c>
      <c r="C77" s="59">
        <v>3047</v>
      </c>
      <c r="D77" s="59">
        <v>1719</v>
      </c>
      <c r="E77" s="59">
        <v>2455</v>
      </c>
      <c r="F77" s="59">
        <v>1629</v>
      </c>
      <c r="G77" s="59">
        <v>826</v>
      </c>
      <c r="H77" s="59">
        <v>484</v>
      </c>
      <c r="I77" s="59">
        <v>316</v>
      </c>
      <c r="J77" s="59">
        <v>168</v>
      </c>
      <c r="K77" s="59">
        <v>468</v>
      </c>
      <c r="L77" s="59">
        <v>274</v>
      </c>
      <c r="M77" s="59">
        <v>194</v>
      </c>
      <c r="N77" s="59">
        <v>40</v>
      </c>
      <c r="O77" s="59">
        <v>30</v>
      </c>
      <c r="P77" s="59">
        <v>10</v>
      </c>
      <c r="Q77" s="59">
        <v>91</v>
      </c>
      <c r="R77" s="59">
        <v>51</v>
      </c>
      <c r="S77" s="59">
        <v>40</v>
      </c>
      <c r="T77" s="59">
        <v>525</v>
      </c>
      <c r="U77" s="59">
        <v>348</v>
      </c>
      <c r="V77" s="59">
        <v>177</v>
      </c>
      <c r="W77" s="59">
        <v>0</v>
      </c>
      <c r="X77" s="59">
        <v>0</v>
      </c>
      <c r="Y77" s="59">
        <v>0</v>
      </c>
      <c r="Z77" s="59">
        <v>254</v>
      </c>
      <c r="AA77" s="59">
        <v>116</v>
      </c>
      <c r="AB77" s="59">
        <v>138</v>
      </c>
      <c r="AC77" s="59">
        <v>284</v>
      </c>
      <c r="AD77" s="59">
        <v>175</v>
      </c>
      <c r="AE77" s="59">
        <v>109</v>
      </c>
      <c r="AF77" s="59">
        <v>12</v>
      </c>
      <c r="AG77" s="59">
        <v>11</v>
      </c>
      <c r="AH77" s="59">
        <v>1</v>
      </c>
      <c r="AI77" s="59">
        <v>51</v>
      </c>
      <c r="AJ77" s="59">
        <v>33</v>
      </c>
      <c r="AK77" s="59">
        <v>18</v>
      </c>
      <c r="AL77" s="59">
        <v>55</v>
      </c>
      <c r="AM77" s="59">
        <v>35</v>
      </c>
      <c r="AN77" s="59">
        <v>20</v>
      </c>
      <c r="AO77" s="59">
        <v>6</v>
      </c>
      <c r="AP77" s="59">
        <v>4</v>
      </c>
      <c r="AQ77" s="59">
        <v>2</v>
      </c>
      <c r="AR77" s="59">
        <v>26</v>
      </c>
      <c r="AS77" s="59">
        <v>15</v>
      </c>
      <c r="AT77" s="59">
        <v>11</v>
      </c>
      <c r="AU77" s="59">
        <v>15</v>
      </c>
      <c r="AV77" s="59">
        <v>10</v>
      </c>
      <c r="AW77" s="59">
        <v>5</v>
      </c>
    </row>
    <row r="78" spans="1:49" ht="18" customHeight="1">
      <c r="A78" s="41">
        <v>66</v>
      </c>
      <c r="B78" s="59">
        <v>4648</v>
      </c>
      <c r="C78" s="59">
        <v>2922</v>
      </c>
      <c r="D78" s="59">
        <v>1726</v>
      </c>
      <c r="E78" s="59">
        <v>2435</v>
      </c>
      <c r="F78" s="59">
        <v>1587</v>
      </c>
      <c r="G78" s="59">
        <v>848</v>
      </c>
      <c r="H78" s="59">
        <v>471</v>
      </c>
      <c r="I78" s="59">
        <v>297</v>
      </c>
      <c r="J78" s="59">
        <v>174</v>
      </c>
      <c r="K78" s="59">
        <v>494</v>
      </c>
      <c r="L78" s="59">
        <v>290</v>
      </c>
      <c r="M78" s="59">
        <v>204</v>
      </c>
      <c r="N78" s="59">
        <v>39</v>
      </c>
      <c r="O78" s="59">
        <v>26</v>
      </c>
      <c r="P78" s="59">
        <v>13</v>
      </c>
      <c r="Q78" s="59">
        <v>86</v>
      </c>
      <c r="R78" s="59">
        <v>51</v>
      </c>
      <c r="S78" s="59">
        <v>35</v>
      </c>
      <c r="T78" s="59">
        <v>564</v>
      </c>
      <c r="U78" s="59">
        <v>365</v>
      </c>
      <c r="V78" s="59">
        <v>199</v>
      </c>
      <c r="W78" s="59">
        <v>0</v>
      </c>
      <c r="X78" s="59">
        <v>0</v>
      </c>
      <c r="Y78" s="59">
        <v>0</v>
      </c>
      <c r="Z78" s="59">
        <v>191</v>
      </c>
      <c r="AA78" s="59">
        <v>85</v>
      </c>
      <c r="AB78" s="59">
        <v>106</v>
      </c>
      <c r="AC78" s="59">
        <v>231</v>
      </c>
      <c r="AD78" s="59">
        <v>136</v>
      </c>
      <c r="AE78" s="59">
        <v>95</v>
      </c>
      <c r="AF78" s="59">
        <v>12</v>
      </c>
      <c r="AG78" s="59">
        <v>8</v>
      </c>
      <c r="AH78" s="59">
        <v>4</v>
      </c>
      <c r="AI78" s="59">
        <v>35</v>
      </c>
      <c r="AJ78" s="59">
        <v>26</v>
      </c>
      <c r="AK78" s="59">
        <v>9</v>
      </c>
      <c r="AL78" s="59">
        <v>48</v>
      </c>
      <c r="AM78" s="59">
        <v>27</v>
      </c>
      <c r="AN78" s="59">
        <v>21</v>
      </c>
      <c r="AO78" s="59">
        <v>1</v>
      </c>
      <c r="AP78" s="59">
        <v>1</v>
      </c>
      <c r="AQ78" s="59">
        <v>0</v>
      </c>
      <c r="AR78" s="59">
        <v>33</v>
      </c>
      <c r="AS78" s="59">
        <v>19</v>
      </c>
      <c r="AT78" s="59">
        <v>14</v>
      </c>
      <c r="AU78" s="59">
        <v>8</v>
      </c>
      <c r="AV78" s="59">
        <v>4</v>
      </c>
      <c r="AW78" s="59">
        <v>4</v>
      </c>
    </row>
    <row r="79" spans="1:49" ht="18" customHeight="1">
      <c r="A79" s="41">
        <v>67</v>
      </c>
      <c r="B79" s="59">
        <v>5066</v>
      </c>
      <c r="C79" s="59">
        <v>3087</v>
      </c>
      <c r="D79" s="59">
        <v>1979</v>
      </c>
      <c r="E79" s="59">
        <v>2670</v>
      </c>
      <c r="F79" s="59">
        <v>1648</v>
      </c>
      <c r="G79" s="59">
        <v>1022</v>
      </c>
      <c r="H79" s="59">
        <v>521</v>
      </c>
      <c r="I79" s="59">
        <v>321</v>
      </c>
      <c r="J79" s="59">
        <v>200</v>
      </c>
      <c r="K79" s="59">
        <v>526</v>
      </c>
      <c r="L79" s="59">
        <v>318</v>
      </c>
      <c r="M79" s="59">
        <v>208</v>
      </c>
      <c r="N79" s="59">
        <v>43</v>
      </c>
      <c r="O79" s="59">
        <v>31</v>
      </c>
      <c r="P79" s="59">
        <v>12</v>
      </c>
      <c r="Q79" s="59">
        <v>78</v>
      </c>
      <c r="R79" s="59">
        <v>50</v>
      </c>
      <c r="S79" s="59">
        <v>28</v>
      </c>
      <c r="T79" s="59">
        <v>634</v>
      </c>
      <c r="U79" s="59">
        <v>404</v>
      </c>
      <c r="V79" s="59">
        <v>230</v>
      </c>
      <c r="W79" s="59">
        <v>0</v>
      </c>
      <c r="X79" s="59">
        <v>0</v>
      </c>
      <c r="Y79" s="59">
        <v>0</v>
      </c>
      <c r="Z79" s="59">
        <v>199</v>
      </c>
      <c r="AA79" s="59">
        <v>75</v>
      </c>
      <c r="AB79" s="59">
        <v>124</v>
      </c>
      <c r="AC79" s="59">
        <v>257</v>
      </c>
      <c r="AD79" s="59">
        <v>145</v>
      </c>
      <c r="AE79" s="59">
        <v>112</v>
      </c>
      <c r="AF79" s="59">
        <v>5</v>
      </c>
      <c r="AG79" s="59">
        <v>4</v>
      </c>
      <c r="AH79" s="59">
        <v>1</v>
      </c>
      <c r="AI79" s="59">
        <v>54</v>
      </c>
      <c r="AJ79" s="59">
        <v>41</v>
      </c>
      <c r="AK79" s="59">
        <v>13</v>
      </c>
      <c r="AL79" s="59">
        <v>31</v>
      </c>
      <c r="AM79" s="59">
        <v>20</v>
      </c>
      <c r="AN79" s="59">
        <v>11</v>
      </c>
      <c r="AO79" s="59">
        <v>7</v>
      </c>
      <c r="AP79" s="59">
        <v>4</v>
      </c>
      <c r="AQ79" s="59">
        <v>3</v>
      </c>
      <c r="AR79" s="59">
        <v>32</v>
      </c>
      <c r="AS79" s="59">
        <v>19</v>
      </c>
      <c r="AT79" s="59">
        <v>13</v>
      </c>
      <c r="AU79" s="59">
        <v>9</v>
      </c>
      <c r="AV79" s="59">
        <v>7</v>
      </c>
      <c r="AW79" s="59">
        <v>2</v>
      </c>
    </row>
    <row r="80" spans="1:49" ht="18" customHeight="1">
      <c r="A80" s="41">
        <v>68</v>
      </c>
      <c r="B80" s="59">
        <v>4570</v>
      </c>
      <c r="C80" s="59">
        <v>2878</v>
      </c>
      <c r="D80" s="59">
        <v>1692</v>
      </c>
      <c r="E80" s="59">
        <v>2407</v>
      </c>
      <c r="F80" s="59">
        <v>1515</v>
      </c>
      <c r="G80" s="59">
        <v>892</v>
      </c>
      <c r="H80" s="59">
        <v>439</v>
      </c>
      <c r="I80" s="59">
        <v>293</v>
      </c>
      <c r="J80" s="59">
        <v>146</v>
      </c>
      <c r="K80" s="59">
        <v>514</v>
      </c>
      <c r="L80" s="59">
        <v>321</v>
      </c>
      <c r="M80" s="59">
        <v>193</v>
      </c>
      <c r="N80" s="59">
        <v>32</v>
      </c>
      <c r="O80" s="59">
        <v>22</v>
      </c>
      <c r="P80" s="59">
        <v>10</v>
      </c>
      <c r="Q80" s="59">
        <v>63</v>
      </c>
      <c r="R80" s="59">
        <v>33</v>
      </c>
      <c r="S80" s="59">
        <v>30</v>
      </c>
      <c r="T80" s="59">
        <v>585</v>
      </c>
      <c r="U80" s="59">
        <v>390</v>
      </c>
      <c r="V80" s="59">
        <v>195</v>
      </c>
      <c r="W80" s="59">
        <v>0</v>
      </c>
      <c r="X80" s="59">
        <v>0</v>
      </c>
      <c r="Y80" s="59">
        <v>0</v>
      </c>
      <c r="Z80" s="59">
        <v>158</v>
      </c>
      <c r="AA80" s="59">
        <v>70</v>
      </c>
      <c r="AB80" s="59">
        <v>88</v>
      </c>
      <c r="AC80" s="59">
        <v>235</v>
      </c>
      <c r="AD80" s="59">
        <v>145</v>
      </c>
      <c r="AE80" s="59">
        <v>90</v>
      </c>
      <c r="AF80" s="59">
        <v>14</v>
      </c>
      <c r="AG80" s="59">
        <v>9</v>
      </c>
      <c r="AH80" s="59">
        <v>5</v>
      </c>
      <c r="AI80" s="59">
        <v>29</v>
      </c>
      <c r="AJ80" s="59">
        <v>21</v>
      </c>
      <c r="AK80" s="59">
        <v>8</v>
      </c>
      <c r="AL80" s="59">
        <v>32</v>
      </c>
      <c r="AM80" s="59">
        <v>19</v>
      </c>
      <c r="AN80" s="59">
        <v>13</v>
      </c>
      <c r="AO80" s="59">
        <v>5</v>
      </c>
      <c r="AP80" s="59">
        <v>3</v>
      </c>
      <c r="AQ80" s="59">
        <v>2</v>
      </c>
      <c r="AR80" s="59">
        <v>47</v>
      </c>
      <c r="AS80" s="59">
        <v>32</v>
      </c>
      <c r="AT80" s="59">
        <v>15</v>
      </c>
      <c r="AU80" s="59">
        <v>10</v>
      </c>
      <c r="AV80" s="59">
        <v>5</v>
      </c>
      <c r="AW80" s="59">
        <v>5</v>
      </c>
    </row>
    <row r="81" spans="1:49" ht="18" customHeight="1">
      <c r="A81" s="41">
        <v>69</v>
      </c>
      <c r="B81" s="59">
        <v>4151</v>
      </c>
      <c r="C81" s="59">
        <v>2448</v>
      </c>
      <c r="D81" s="59">
        <v>1703</v>
      </c>
      <c r="E81" s="59">
        <v>2117</v>
      </c>
      <c r="F81" s="59">
        <v>1257</v>
      </c>
      <c r="G81" s="59">
        <v>860</v>
      </c>
      <c r="H81" s="59">
        <v>431</v>
      </c>
      <c r="I81" s="59">
        <v>247</v>
      </c>
      <c r="J81" s="59">
        <v>184</v>
      </c>
      <c r="K81" s="59">
        <v>538</v>
      </c>
      <c r="L81" s="59">
        <v>323</v>
      </c>
      <c r="M81" s="59">
        <v>215</v>
      </c>
      <c r="N81" s="59">
        <v>28</v>
      </c>
      <c r="O81" s="59">
        <v>19</v>
      </c>
      <c r="P81" s="59">
        <v>9</v>
      </c>
      <c r="Q81" s="59">
        <v>37</v>
      </c>
      <c r="R81" s="59">
        <v>18</v>
      </c>
      <c r="S81" s="59">
        <v>19</v>
      </c>
      <c r="T81" s="59">
        <v>550</v>
      </c>
      <c r="U81" s="59">
        <v>330</v>
      </c>
      <c r="V81" s="59">
        <v>220</v>
      </c>
      <c r="W81" s="59">
        <v>0</v>
      </c>
      <c r="X81" s="59">
        <v>0</v>
      </c>
      <c r="Y81" s="59">
        <v>0</v>
      </c>
      <c r="Z81" s="59">
        <v>128</v>
      </c>
      <c r="AA81" s="59">
        <v>62</v>
      </c>
      <c r="AB81" s="59">
        <v>66</v>
      </c>
      <c r="AC81" s="59">
        <v>201</v>
      </c>
      <c r="AD81" s="59">
        <v>116</v>
      </c>
      <c r="AE81" s="59">
        <v>85</v>
      </c>
      <c r="AF81" s="59">
        <v>7</v>
      </c>
      <c r="AG81" s="59">
        <v>4</v>
      </c>
      <c r="AH81" s="59">
        <v>3</v>
      </c>
      <c r="AI81" s="59">
        <v>35</v>
      </c>
      <c r="AJ81" s="59">
        <v>22</v>
      </c>
      <c r="AK81" s="59">
        <v>13</v>
      </c>
      <c r="AL81" s="59">
        <v>35</v>
      </c>
      <c r="AM81" s="59">
        <v>24</v>
      </c>
      <c r="AN81" s="59">
        <v>11</v>
      </c>
      <c r="AO81" s="59">
        <v>6</v>
      </c>
      <c r="AP81" s="59">
        <v>1</v>
      </c>
      <c r="AQ81" s="59">
        <v>5</v>
      </c>
      <c r="AR81" s="59">
        <v>35</v>
      </c>
      <c r="AS81" s="59">
        <v>24</v>
      </c>
      <c r="AT81" s="59">
        <v>11</v>
      </c>
      <c r="AU81" s="59">
        <v>3</v>
      </c>
      <c r="AV81" s="59">
        <v>1</v>
      </c>
      <c r="AW81" s="59">
        <v>2</v>
      </c>
    </row>
    <row r="82" spans="1:49" ht="18" customHeight="1">
      <c r="A82" s="41">
        <v>70</v>
      </c>
      <c r="B82" s="59">
        <v>4831</v>
      </c>
      <c r="C82" s="59">
        <v>2921</v>
      </c>
      <c r="D82" s="59">
        <v>1910</v>
      </c>
      <c r="E82" s="59">
        <v>2416</v>
      </c>
      <c r="F82" s="59">
        <v>1417</v>
      </c>
      <c r="G82" s="59">
        <v>999</v>
      </c>
      <c r="H82" s="59">
        <v>521</v>
      </c>
      <c r="I82" s="59">
        <v>340</v>
      </c>
      <c r="J82" s="59">
        <v>181</v>
      </c>
      <c r="K82" s="59">
        <v>654</v>
      </c>
      <c r="L82" s="59">
        <v>415</v>
      </c>
      <c r="M82" s="59">
        <v>239</v>
      </c>
      <c r="N82" s="59">
        <v>33</v>
      </c>
      <c r="O82" s="59">
        <v>23</v>
      </c>
      <c r="P82" s="59">
        <v>10</v>
      </c>
      <c r="Q82" s="59">
        <v>33</v>
      </c>
      <c r="R82" s="59">
        <v>19</v>
      </c>
      <c r="S82" s="59">
        <v>14</v>
      </c>
      <c r="T82" s="59">
        <v>633</v>
      </c>
      <c r="U82" s="59">
        <v>396</v>
      </c>
      <c r="V82" s="59">
        <v>237</v>
      </c>
      <c r="W82" s="59">
        <v>0</v>
      </c>
      <c r="X82" s="59">
        <v>0</v>
      </c>
      <c r="Y82" s="59">
        <v>0</v>
      </c>
      <c r="Z82" s="59">
        <v>136</v>
      </c>
      <c r="AA82" s="59">
        <v>60</v>
      </c>
      <c r="AB82" s="59">
        <v>76</v>
      </c>
      <c r="AC82" s="59">
        <v>258</v>
      </c>
      <c r="AD82" s="59">
        <v>159</v>
      </c>
      <c r="AE82" s="59">
        <v>99</v>
      </c>
      <c r="AF82" s="59">
        <v>11</v>
      </c>
      <c r="AG82" s="59">
        <v>7</v>
      </c>
      <c r="AH82" s="59">
        <v>4</v>
      </c>
      <c r="AI82" s="59">
        <v>50</v>
      </c>
      <c r="AJ82" s="59">
        <v>37</v>
      </c>
      <c r="AK82" s="59">
        <v>13</v>
      </c>
      <c r="AL82" s="59">
        <v>28</v>
      </c>
      <c r="AM82" s="59">
        <v>13</v>
      </c>
      <c r="AN82" s="59">
        <v>15</v>
      </c>
      <c r="AO82" s="59">
        <v>6</v>
      </c>
      <c r="AP82" s="59">
        <v>4</v>
      </c>
      <c r="AQ82" s="59">
        <v>2</v>
      </c>
      <c r="AR82" s="59">
        <v>46</v>
      </c>
      <c r="AS82" s="59">
        <v>28</v>
      </c>
      <c r="AT82" s="59">
        <v>18</v>
      </c>
      <c r="AU82" s="59">
        <v>6</v>
      </c>
      <c r="AV82" s="59">
        <v>3</v>
      </c>
      <c r="AW82" s="59">
        <v>3</v>
      </c>
    </row>
    <row r="83" spans="1:49" ht="18" customHeight="1">
      <c r="A83" s="41">
        <v>71</v>
      </c>
      <c r="B83" s="59">
        <v>4141</v>
      </c>
      <c r="C83" s="59">
        <v>2378</v>
      </c>
      <c r="D83" s="59">
        <v>1763</v>
      </c>
      <c r="E83" s="59">
        <v>2088</v>
      </c>
      <c r="F83" s="59">
        <v>1161</v>
      </c>
      <c r="G83" s="59">
        <v>927</v>
      </c>
      <c r="H83" s="59">
        <v>448</v>
      </c>
      <c r="I83" s="59">
        <v>260</v>
      </c>
      <c r="J83" s="59">
        <v>188</v>
      </c>
      <c r="K83" s="59">
        <v>615</v>
      </c>
      <c r="L83" s="59">
        <v>379</v>
      </c>
      <c r="M83" s="59">
        <v>236</v>
      </c>
      <c r="N83" s="59">
        <v>18</v>
      </c>
      <c r="O83" s="59">
        <v>13</v>
      </c>
      <c r="P83" s="59">
        <v>5</v>
      </c>
      <c r="Q83" s="59">
        <v>28</v>
      </c>
      <c r="R83" s="59">
        <v>16</v>
      </c>
      <c r="S83" s="59">
        <v>12</v>
      </c>
      <c r="T83" s="59">
        <v>534</v>
      </c>
      <c r="U83" s="59">
        <v>323</v>
      </c>
      <c r="V83" s="59">
        <v>211</v>
      </c>
      <c r="W83" s="59">
        <v>0</v>
      </c>
      <c r="X83" s="59">
        <v>0</v>
      </c>
      <c r="Y83" s="59">
        <v>0</v>
      </c>
      <c r="Z83" s="59">
        <v>94</v>
      </c>
      <c r="AA83" s="59">
        <v>51</v>
      </c>
      <c r="AB83" s="59">
        <v>43</v>
      </c>
      <c r="AC83" s="59">
        <v>217</v>
      </c>
      <c r="AD83" s="59">
        <v>117</v>
      </c>
      <c r="AE83" s="59">
        <v>100</v>
      </c>
      <c r="AF83" s="59">
        <v>13</v>
      </c>
      <c r="AG83" s="59">
        <v>5</v>
      </c>
      <c r="AH83" s="59">
        <v>8</v>
      </c>
      <c r="AI83" s="59">
        <v>29</v>
      </c>
      <c r="AJ83" s="59">
        <v>20</v>
      </c>
      <c r="AK83" s="59">
        <v>9</v>
      </c>
      <c r="AL83" s="59">
        <v>19</v>
      </c>
      <c r="AM83" s="59">
        <v>13</v>
      </c>
      <c r="AN83" s="59">
        <v>6</v>
      </c>
      <c r="AO83" s="59">
        <v>5</v>
      </c>
      <c r="AP83" s="59">
        <v>3</v>
      </c>
      <c r="AQ83" s="59">
        <v>2</v>
      </c>
      <c r="AR83" s="59">
        <v>29</v>
      </c>
      <c r="AS83" s="59">
        <v>16</v>
      </c>
      <c r="AT83" s="59">
        <v>13</v>
      </c>
      <c r="AU83" s="59">
        <v>4</v>
      </c>
      <c r="AV83" s="59">
        <v>1</v>
      </c>
      <c r="AW83" s="59">
        <v>3</v>
      </c>
    </row>
    <row r="84" spans="1:49" ht="18" customHeight="1">
      <c r="A84" s="41">
        <v>72</v>
      </c>
      <c r="B84" s="59">
        <v>4208</v>
      </c>
      <c r="C84" s="59">
        <v>2430</v>
      </c>
      <c r="D84" s="59">
        <v>1778</v>
      </c>
      <c r="E84" s="59">
        <v>2070</v>
      </c>
      <c r="F84" s="59">
        <v>1180</v>
      </c>
      <c r="G84" s="59">
        <v>890</v>
      </c>
      <c r="H84" s="59">
        <v>489</v>
      </c>
      <c r="I84" s="59">
        <v>279</v>
      </c>
      <c r="J84" s="59">
        <v>210</v>
      </c>
      <c r="K84" s="59">
        <v>693</v>
      </c>
      <c r="L84" s="59">
        <v>430</v>
      </c>
      <c r="M84" s="59">
        <v>263</v>
      </c>
      <c r="N84" s="59">
        <v>32</v>
      </c>
      <c r="O84" s="59">
        <v>25</v>
      </c>
      <c r="P84" s="59">
        <v>7</v>
      </c>
      <c r="Q84" s="59">
        <v>27</v>
      </c>
      <c r="R84" s="59">
        <v>15</v>
      </c>
      <c r="S84" s="59">
        <v>12</v>
      </c>
      <c r="T84" s="59">
        <v>509</v>
      </c>
      <c r="U84" s="59">
        <v>292</v>
      </c>
      <c r="V84" s="59">
        <v>217</v>
      </c>
      <c r="W84" s="59">
        <v>0</v>
      </c>
      <c r="X84" s="59">
        <v>0</v>
      </c>
      <c r="Y84" s="59">
        <v>0</v>
      </c>
      <c r="Z84" s="59">
        <v>75</v>
      </c>
      <c r="AA84" s="59">
        <v>21</v>
      </c>
      <c r="AB84" s="59">
        <v>54</v>
      </c>
      <c r="AC84" s="59">
        <v>213</v>
      </c>
      <c r="AD84" s="59">
        <v>115</v>
      </c>
      <c r="AE84" s="59">
        <v>98</v>
      </c>
      <c r="AF84" s="59">
        <v>12</v>
      </c>
      <c r="AG84" s="59">
        <v>10</v>
      </c>
      <c r="AH84" s="59">
        <v>2</v>
      </c>
      <c r="AI84" s="59">
        <v>32</v>
      </c>
      <c r="AJ84" s="59">
        <v>24</v>
      </c>
      <c r="AK84" s="59">
        <v>8</v>
      </c>
      <c r="AL84" s="59">
        <v>13</v>
      </c>
      <c r="AM84" s="59">
        <v>12</v>
      </c>
      <c r="AN84" s="59">
        <v>1</v>
      </c>
      <c r="AO84" s="59">
        <v>9</v>
      </c>
      <c r="AP84" s="59">
        <v>6</v>
      </c>
      <c r="AQ84" s="59">
        <v>3</v>
      </c>
      <c r="AR84" s="59">
        <v>30</v>
      </c>
      <c r="AS84" s="59">
        <v>19</v>
      </c>
      <c r="AT84" s="59">
        <v>11</v>
      </c>
      <c r="AU84" s="59">
        <v>4</v>
      </c>
      <c r="AV84" s="59">
        <v>2</v>
      </c>
      <c r="AW84" s="59">
        <v>2</v>
      </c>
    </row>
    <row r="85" spans="1:49" ht="18" customHeight="1">
      <c r="A85" s="41">
        <v>73</v>
      </c>
      <c r="B85" s="59">
        <v>4506</v>
      </c>
      <c r="C85" s="59">
        <v>2510</v>
      </c>
      <c r="D85" s="59">
        <v>1996</v>
      </c>
      <c r="E85" s="59">
        <v>2197</v>
      </c>
      <c r="F85" s="59">
        <v>1142</v>
      </c>
      <c r="G85" s="59">
        <v>1055</v>
      </c>
      <c r="H85" s="59">
        <v>528</v>
      </c>
      <c r="I85" s="59">
        <v>282</v>
      </c>
      <c r="J85" s="59">
        <v>246</v>
      </c>
      <c r="K85" s="59">
        <v>723</v>
      </c>
      <c r="L85" s="59">
        <v>452</v>
      </c>
      <c r="M85" s="59">
        <v>271</v>
      </c>
      <c r="N85" s="59">
        <v>39</v>
      </c>
      <c r="O85" s="59">
        <v>33</v>
      </c>
      <c r="P85" s="59">
        <v>6</v>
      </c>
      <c r="Q85" s="59">
        <v>41</v>
      </c>
      <c r="R85" s="59">
        <v>22</v>
      </c>
      <c r="S85" s="59">
        <v>19</v>
      </c>
      <c r="T85" s="59">
        <v>589</v>
      </c>
      <c r="U85" s="59">
        <v>348</v>
      </c>
      <c r="V85" s="59">
        <v>241</v>
      </c>
      <c r="W85" s="59">
        <v>0</v>
      </c>
      <c r="X85" s="59">
        <v>0</v>
      </c>
      <c r="Y85" s="59">
        <v>0</v>
      </c>
      <c r="Z85" s="59">
        <v>74</v>
      </c>
      <c r="AA85" s="59">
        <v>35</v>
      </c>
      <c r="AB85" s="59">
        <v>39</v>
      </c>
      <c r="AC85" s="59">
        <v>203</v>
      </c>
      <c r="AD85" s="59">
        <v>117</v>
      </c>
      <c r="AE85" s="59">
        <v>86</v>
      </c>
      <c r="AF85" s="59">
        <v>14</v>
      </c>
      <c r="AG85" s="59">
        <v>9</v>
      </c>
      <c r="AH85" s="59">
        <v>5</v>
      </c>
      <c r="AI85" s="59">
        <v>38</v>
      </c>
      <c r="AJ85" s="59">
        <v>31</v>
      </c>
      <c r="AK85" s="59">
        <v>7</v>
      </c>
      <c r="AL85" s="59">
        <v>12</v>
      </c>
      <c r="AM85" s="59">
        <v>6</v>
      </c>
      <c r="AN85" s="59">
        <v>6</v>
      </c>
      <c r="AO85" s="59">
        <v>6</v>
      </c>
      <c r="AP85" s="59">
        <v>3</v>
      </c>
      <c r="AQ85" s="59">
        <v>3</v>
      </c>
      <c r="AR85" s="59">
        <v>40</v>
      </c>
      <c r="AS85" s="59">
        <v>29</v>
      </c>
      <c r="AT85" s="59">
        <v>11</v>
      </c>
      <c r="AU85" s="59">
        <v>2</v>
      </c>
      <c r="AV85" s="59">
        <v>1</v>
      </c>
      <c r="AW85" s="59">
        <v>1</v>
      </c>
    </row>
    <row r="86" spans="1:49" ht="18" customHeight="1">
      <c r="A86" s="41">
        <v>74</v>
      </c>
      <c r="B86" s="59">
        <v>4693</v>
      </c>
      <c r="C86" s="59">
        <v>2657</v>
      </c>
      <c r="D86" s="59">
        <v>2036</v>
      </c>
      <c r="E86" s="59">
        <v>2283</v>
      </c>
      <c r="F86" s="59">
        <v>1178</v>
      </c>
      <c r="G86" s="59">
        <v>1105</v>
      </c>
      <c r="H86" s="59">
        <v>487</v>
      </c>
      <c r="I86" s="59">
        <v>280</v>
      </c>
      <c r="J86" s="59">
        <v>207</v>
      </c>
      <c r="K86" s="59">
        <v>882</v>
      </c>
      <c r="L86" s="59">
        <v>582</v>
      </c>
      <c r="M86" s="59">
        <v>300</v>
      </c>
      <c r="N86" s="59">
        <v>41</v>
      </c>
      <c r="O86" s="59">
        <v>32</v>
      </c>
      <c r="P86" s="59">
        <v>9</v>
      </c>
      <c r="Q86" s="59">
        <v>24</v>
      </c>
      <c r="R86" s="59">
        <v>16</v>
      </c>
      <c r="S86" s="59">
        <v>8</v>
      </c>
      <c r="T86" s="59">
        <v>628</v>
      </c>
      <c r="U86" s="59">
        <v>372</v>
      </c>
      <c r="V86" s="59">
        <v>256</v>
      </c>
      <c r="W86" s="59">
        <v>0</v>
      </c>
      <c r="X86" s="59">
        <v>0</v>
      </c>
      <c r="Y86" s="59">
        <v>0</v>
      </c>
      <c r="Z86" s="59">
        <v>51</v>
      </c>
      <c r="AA86" s="59">
        <v>20</v>
      </c>
      <c r="AB86" s="59">
        <v>31</v>
      </c>
      <c r="AC86" s="59">
        <v>204</v>
      </c>
      <c r="AD86" s="59">
        <v>114</v>
      </c>
      <c r="AE86" s="59">
        <v>90</v>
      </c>
      <c r="AF86" s="59">
        <v>18</v>
      </c>
      <c r="AG86" s="59">
        <v>13</v>
      </c>
      <c r="AH86" s="59">
        <v>5</v>
      </c>
      <c r="AI86" s="59">
        <v>27</v>
      </c>
      <c r="AJ86" s="59">
        <v>20</v>
      </c>
      <c r="AK86" s="59">
        <v>7</v>
      </c>
      <c r="AL86" s="59">
        <v>13</v>
      </c>
      <c r="AM86" s="59">
        <v>7</v>
      </c>
      <c r="AN86" s="59">
        <v>6</v>
      </c>
      <c r="AO86" s="59">
        <v>2</v>
      </c>
      <c r="AP86" s="59">
        <v>1</v>
      </c>
      <c r="AQ86" s="59">
        <v>1</v>
      </c>
      <c r="AR86" s="59">
        <v>32</v>
      </c>
      <c r="AS86" s="59">
        <v>22</v>
      </c>
      <c r="AT86" s="59">
        <v>10</v>
      </c>
      <c r="AU86" s="59">
        <v>1</v>
      </c>
      <c r="AV86" s="59">
        <v>0</v>
      </c>
      <c r="AW86" s="59">
        <v>1</v>
      </c>
    </row>
    <row r="87" spans="1:49" ht="18" customHeight="1">
      <c r="A87" s="41">
        <v>75</v>
      </c>
      <c r="B87" s="59">
        <v>4633</v>
      </c>
      <c r="C87" s="59">
        <v>2530</v>
      </c>
      <c r="D87" s="59">
        <v>2103</v>
      </c>
      <c r="E87" s="59">
        <v>2190</v>
      </c>
      <c r="F87" s="59">
        <v>1083</v>
      </c>
      <c r="G87" s="59">
        <v>1107</v>
      </c>
      <c r="H87" s="59">
        <v>523</v>
      </c>
      <c r="I87" s="59">
        <v>282</v>
      </c>
      <c r="J87" s="59">
        <v>241</v>
      </c>
      <c r="K87" s="59">
        <v>891</v>
      </c>
      <c r="L87" s="59">
        <v>543</v>
      </c>
      <c r="M87" s="59">
        <v>348</v>
      </c>
      <c r="N87" s="59">
        <v>32</v>
      </c>
      <c r="O87" s="59">
        <v>26</v>
      </c>
      <c r="P87" s="59">
        <v>6</v>
      </c>
      <c r="Q87" s="59">
        <v>15</v>
      </c>
      <c r="R87" s="59">
        <v>9</v>
      </c>
      <c r="S87" s="59">
        <v>6</v>
      </c>
      <c r="T87" s="59">
        <v>596</v>
      </c>
      <c r="U87" s="59">
        <v>355</v>
      </c>
      <c r="V87" s="59">
        <v>241</v>
      </c>
      <c r="W87" s="59">
        <v>0</v>
      </c>
      <c r="X87" s="59">
        <v>0</v>
      </c>
      <c r="Y87" s="59">
        <v>0</v>
      </c>
      <c r="Z87" s="59">
        <v>53</v>
      </c>
      <c r="AA87" s="59">
        <v>19</v>
      </c>
      <c r="AB87" s="59">
        <v>34</v>
      </c>
      <c r="AC87" s="59">
        <v>198</v>
      </c>
      <c r="AD87" s="59">
        <v>119</v>
      </c>
      <c r="AE87" s="59">
        <v>79</v>
      </c>
      <c r="AF87" s="59">
        <v>15</v>
      </c>
      <c r="AG87" s="59">
        <v>9</v>
      </c>
      <c r="AH87" s="59">
        <v>6</v>
      </c>
      <c r="AI87" s="59">
        <v>47</v>
      </c>
      <c r="AJ87" s="59">
        <v>39</v>
      </c>
      <c r="AK87" s="59">
        <v>8</v>
      </c>
      <c r="AL87" s="59">
        <v>13</v>
      </c>
      <c r="AM87" s="59">
        <v>11</v>
      </c>
      <c r="AN87" s="59">
        <v>2</v>
      </c>
      <c r="AO87" s="59">
        <v>6</v>
      </c>
      <c r="AP87" s="59">
        <v>5</v>
      </c>
      <c r="AQ87" s="59">
        <v>1</v>
      </c>
      <c r="AR87" s="59">
        <v>52</v>
      </c>
      <c r="AS87" s="59">
        <v>28</v>
      </c>
      <c r="AT87" s="59">
        <v>24</v>
      </c>
      <c r="AU87" s="59">
        <v>2</v>
      </c>
      <c r="AV87" s="59">
        <v>2</v>
      </c>
      <c r="AW87" s="59">
        <v>0</v>
      </c>
    </row>
    <row r="88" spans="1:49" ht="18" customHeight="1">
      <c r="A88" s="41">
        <v>76</v>
      </c>
      <c r="B88" s="59">
        <v>3802</v>
      </c>
      <c r="C88" s="59">
        <v>2136</v>
      </c>
      <c r="D88" s="59">
        <v>1666</v>
      </c>
      <c r="E88" s="59">
        <v>1737</v>
      </c>
      <c r="F88" s="59">
        <v>868</v>
      </c>
      <c r="G88" s="59">
        <v>869</v>
      </c>
      <c r="H88" s="59">
        <v>414</v>
      </c>
      <c r="I88" s="59">
        <v>220</v>
      </c>
      <c r="J88" s="59">
        <v>194</v>
      </c>
      <c r="K88" s="59">
        <v>826</v>
      </c>
      <c r="L88" s="59">
        <v>554</v>
      </c>
      <c r="M88" s="59">
        <v>272</v>
      </c>
      <c r="N88" s="59">
        <v>25</v>
      </c>
      <c r="O88" s="59">
        <v>18</v>
      </c>
      <c r="P88" s="59">
        <v>7</v>
      </c>
      <c r="Q88" s="59">
        <v>14</v>
      </c>
      <c r="R88" s="59">
        <v>8</v>
      </c>
      <c r="S88" s="59">
        <v>6</v>
      </c>
      <c r="T88" s="59">
        <v>474</v>
      </c>
      <c r="U88" s="59">
        <v>272</v>
      </c>
      <c r="V88" s="59">
        <v>202</v>
      </c>
      <c r="W88" s="59">
        <v>0</v>
      </c>
      <c r="X88" s="59">
        <v>0</v>
      </c>
      <c r="Y88" s="59">
        <v>0</v>
      </c>
      <c r="Z88" s="59">
        <v>32</v>
      </c>
      <c r="AA88" s="59">
        <v>7</v>
      </c>
      <c r="AB88" s="59">
        <v>25</v>
      </c>
      <c r="AC88" s="59">
        <v>172</v>
      </c>
      <c r="AD88" s="59">
        <v>108</v>
      </c>
      <c r="AE88" s="59">
        <v>64</v>
      </c>
      <c r="AF88" s="59">
        <v>9</v>
      </c>
      <c r="AG88" s="59">
        <v>6</v>
      </c>
      <c r="AH88" s="59">
        <v>3</v>
      </c>
      <c r="AI88" s="59">
        <v>42</v>
      </c>
      <c r="AJ88" s="59">
        <v>34</v>
      </c>
      <c r="AK88" s="59">
        <v>8</v>
      </c>
      <c r="AL88" s="59">
        <v>12</v>
      </c>
      <c r="AM88" s="59">
        <v>9</v>
      </c>
      <c r="AN88" s="59">
        <v>3</v>
      </c>
      <c r="AO88" s="59">
        <v>1</v>
      </c>
      <c r="AP88" s="59">
        <v>0</v>
      </c>
      <c r="AQ88" s="59">
        <v>1</v>
      </c>
      <c r="AR88" s="59">
        <v>42</v>
      </c>
      <c r="AS88" s="59">
        <v>31</v>
      </c>
      <c r="AT88" s="59">
        <v>11</v>
      </c>
      <c r="AU88" s="59">
        <v>2</v>
      </c>
      <c r="AV88" s="59">
        <v>1</v>
      </c>
      <c r="AW88" s="59">
        <v>1</v>
      </c>
    </row>
    <row r="89" spans="1:49" ht="18" customHeight="1">
      <c r="A89" s="41">
        <v>77</v>
      </c>
      <c r="B89" s="59">
        <v>3492</v>
      </c>
      <c r="C89" s="59">
        <v>1821</v>
      </c>
      <c r="D89" s="59">
        <v>1671</v>
      </c>
      <c r="E89" s="59">
        <v>1603</v>
      </c>
      <c r="F89" s="59">
        <v>733</v>
      </c>
      <c r="G89" s="59">
        <v>870</v>
      </c>
      <c r="H89" s="59">
        <v>399</v>
      </c>
      <c r="I89" s="59">
        <v>215</v>
      </c>
      <c r="J89" s="59">
        <v>184</v>
      </c>
      <c r="K89" s="59">
        <v>803</v>
      </c>
      <c r="L89" s="59">
        <v>505</v>
      </c>
      <c r="M89" s="59">
        <v>298</v>
      </c>
      <c r="N89" s="59">
        <v>21</v>
      </c>
      <c r="O89" s="59">
        <v>16</v>
      </c>
      <c r="P89" s="59">
        <v>5</v>
      </c>
      <c r="Q89" s="59">
        <v>22</v>
      </c>
      <c r="R89" s="59">
        <v>13</v>
      </c>
      <c r="S89" s="59">
        <v>9</v>
      </c>
      <c r="T89" s="59">
        <v>429</v>
      </c>
      <c r="U89" s="59">
        <v>229</v>
      </c>
      <c r="V89" s="59">
        <v>200</v>
      </c>
      <c r="W89" s="59">
        <v>0</v>
      </c>
      <c r="X89" s="59">
        <v>0</v>
      </c>
      <c r="Y89" s="59">
        <v>0</v>
      </c>
      <c r="Z89" s="59">
        <v>29</v>
      </c>
      <c r="AA89" s="59">
        <v>7</v>
      </c>
      <c r="AB89" s="59">
        <v>22</v>
      </c>
      <c r="AC89" s="59">
        <v>127</v>
      </c>
      <c r="AD89" s="59">
        <v>62</v>
      </c>
      <c r="AE89" s="59">
        <v>65</v>
      </c>
      <c r="AF89" s="59">
        <v>3</v>
      </c>
      <c r="AG89" s="59">
        <v>3</v>
      </c>
      <c r="AH89" s="59">
        <v>0</v>
      </c>
      <c r="AI89" s="59">
        <v>24</v>
      </c>
      <c r="AJ89" s="59">
        <v>21</v>
      </c>
      <c r="AK89" s="59">
        <v>3</v>
      </c>
      <c r="AL89" s="59">
        <v>3</v>
      </c>
      <c r="AM89" s="59">
        <v>2</v>
      </c>
      <c r="AN89" s="59">
        <v>1</v>
      </c>
      <c r="AO89" s="59">
        <v>3</v>
      </c>
      <c r="AP89" s="59">
        <v>1</v>
      </c>
      <c r="AQ89" s="59">
        <v>2</v>
      </c>
      <c r="AR89" s="59">
        <v>26</v>
      </c>
      <c r="AS89" s="59">
        <v>14</v>
      </c>
      <c r="AT89" s="59">
        <v>12</v>
      </c>
      <c r="AU89" s="59">
        <v>0</v>
      </c>
      <c r="AV89" s="59">
        <v>0</v>
      </c>
      <c r="AW89" s="59">
        <v>0</v>
      </c>
    </row>
    <row r="90" spans="1:49" ht="18" customHeight="1">
      <c r="A90" s="41">
        <v>78</v>
      </c>
      <c r="B90" s="59">
        <v>4077</v>
      </c>
      <c r="C90" s="59">
        <v>2094</v>
      </c>
      <c r="D90" s="59">
        <v>1983</v>
      </c>
      <c r="E90" s="59">
        <v>1836</v>
      </c>
      <c r="F90" s="59">
        <v>826</v>
      </c>
      <c r="G90" s="59">
        <v>1010</v>
      </c>
      <c r="H90" s="59">
        <v>436</v>
      </c>
      <c r="I90" s="59">
        <v>229</v>
      </c>
      <c r="J90" s="59">
        <v>207</v>
      </c>
      <c r="K90" s="59">
        <v>1000</v>
      </c>
      <c r="L90" s="59">
        <v>588</v>
      </c>
      <c r="M90" s="59">
        <v>412</v>
      </c>
      <c r="N90" s="59">
        <v>25</v>
      </c>
      <c r="O90" s="59">
        <v>22</v>
      </c>
      <c r="P90" s="59">
        <v>3</v>
      </c>
      <c r="Q90" s="59">
        <v>12</v>
      </c>
      <c r="R90" s="59">
        <v>4</v>
      </c>
      <c r="S90" s="59">
        <v>8</v>
      </c>
      <c r="T90" s="59">
        <v>494</v>
      </c>
      <c r="U90" s="59">
        <v>263</v>
      </c>
      <c r="V90" s="59">
        <v>231</v>
      </c>
      <c r="W90" s="59">
        <v>0</v>
      </c>
      <c r="X90" s="59">
        <v>0</v>
      </c>
      <c r="Y90" s="59">
        <v>0</v>
      </c>
      <c r="Z90" s="59">
        <v>37</v>
      </c>
      <c r="AA90" s="59">
        <v>16</v>
      </c>
      <c r="AB90" s="59">
        <v>21</v>
      </c>
      <c r="AC90" s="59">
        <v>154</v>
      </c>
      <c r="AD90" s="59">
        <v>85</v>
      </c>
      <c r="AE90" s="59">
        <v>69</v>
      </c>
      <c r="AF90" s="59">
        <v>7</v>
      </c>
      <c r="AG90" s="59">
        <v>5</v>
      </c>
      <c r="AH90" s="59">
        <v>2</v>
      </c>
      <c r="AI90" s="59">
        <v>32</v>
      </c>
      <c r="AJ90" s="59">
        <v>26</v>
      </c>
      <c r="AK90" s="59">
        <v>6</v>
      </c>
      <c r="AL90" s="59">
        <v>2</v>
      </c>
      <c r="AM90" s="59">
        <v>2</v>
      </c>
      <c r="AN90" s="59">
        <v>0</v>
      </c>
      <c r="AO90" s="59">
        <v>2</v>
      </c>
      <c r="AP90" s="59">
        <v>2</v>
      </c>
      <c r="AQ90" s="59">
        <v>0</v>
      </c>
      <c r="AR90" s="59">
        <v>38</v>
      </c>
      <c r="AS90" s="59">
        <v>25</v>
      </c>
      <c r="AT90" s="59">
        <v>13</v>
      </c>
      <c r="AU90" s="59">
        <v>2</v>
      </c>
      <c r="AV90" s="59">
        <v>1</v>
      </c>
      <c r="AW90" s="59">
        <v>1</v>
      </c>
    </row>
    <row r="91" spans="1:49" ht="18" customHeight="1">
      <c r="A91" s="41">
        <v>79</v>
      </c>
      <c r="B91" s="59">
        <v>4048</v>
      </c>
      <c r="C91" s="59">
        <v>2022</v>
      </c>
      <c r="D91" s="59">
        <v>2026</v>
      </c>
      <c r="E91" s="59">
        <v>1772</v>
      </c>
      <c r="F91" s="59">
        <v>772</v>
      </c>
      <c r="G91" s="59">
        <v>1000</v>
      </c>
      <c r="H91" s="59">
        <v>444</v>
      </c>
      <c r="I91" s="59">
        <v>225</v>
      </c>
      <c r="J91" s="59">
        <v>219</v>
      </c>
      <c r="K91" s="59">
        <v>1072</v>
      </c>
      <c r="L91" s="59">
        <v>628</v>
      </c>
      <c r="M91" s="59">
        <v>444</v>
      </c>
      <c r="N91" s="59">
        <v>16</v>
      </c>
      <c r="O91" s="59">
        <v>10</v>
      </c>
      <c r="P91" s="59">
        <v>6</v>
      </c>
      <c r="Q91" s="59">
        <v>13</v>
      </c>
      <c r="R91" s="59">
        <v>4</v>
      </c>
      <c r="S91" s="59">
        <v>9</v>
      </c>
      <c r="T91" s="59">
        <v>483</v>
      </c>
      <c r="U91" s="59">
        <v>236</v>
      </c>
      <c r="V91" s="59">
        <v>247</v>
      </c>
      <c r="W91" s="59">
        <v>0</v>
      </c>
      <c r="X91" s="59">
        <v>0</v>
      </c>
      <c r="Y91" s="59">
        <v>0</v>
      </c>
      <c r="Z91" s="59">
        <v>27</v>
      </c>
      <c r="AA91" s="59">
        <v>9</v>
      </c>
      <c r="AB91" s="59">
        <v>18</v>
      </c>
      <c r="AC91" s="59">
        <v>133</v>
      </c>
      <c r="AD91" s="59">
        <v>75</v>
      </c>
      <c r="AE91" s="59">
        <v>58</v>
      </c>
      <c r="AF91" s="59">
        <v>16</v>
      </c>
      <c r="AG91" s="59">
        <v>11</v>
      </c>
      <c r="AH91" s="59">
        <v>5</v>
      </c>
      <c r="AI91" s="59">
        <v>27</v>
      </c>
      <c r="AJ91" s="59">
        <v>21</v>
      </c>
      <c r="AK91" s="59">
        <v>6</v>
      </c>
      <c r="AL91" s="59">
        <v>5</v>
      </c>
      <c r="AM91" s="59">
        <v>5</v>
      </c>
      <c r="AN91" s="59">
        <v>0</v>
      </c>
      <c r="AO91" s="59">
        <v>1</v>
      </c>
      <c r="AP91" s="59">
        <v>0</v>
      </c>
      <c r="AQ91" s="59">
        <v>1</v>
      </c>
      <c r="AR91" s="59">
        <v>39</v>
      </c>
      <c r="AS91" s="59">
        <v>26</v>
      </c>
      <c r="AT91" s="59">
        <v>13</v>
      </c>
      <c r="AU91" s="59">
        <v>0</v>
      </c>
      <c r="AV91" s="59">
        <v>0</v>
      </c>
      <c r="AW91" s="59">
        <v>0</v>
      </c>
    </row>
    <row r="92" spans="1:49" ht="18" customHeight="1">
      <c r="A92" s="41">
        <v>80</v>
      </c>
      <c r="B92" s="59">
        <v>4627</v>
      </c>
      <c r="C92" s="59">
        <v>2246</v>
      </c>
      <c r="D92" s="59">
        <v>2381</v>
      </c>
      <c r="E92" s="59">
        <v>2035</v>
      </c>
      <c r="F92" s="59">
        <v>849</v>
      </c>
      <c r="G92" s="59">
        <v>1186</v>
      </c>
      <c r="H92" s="59">
        <v>512</v>
      </c>
      <c r="I92" s="59">
        <v>255</v>
      </c>
      <c r="J92" s="59">
        <v>257</v>
      </c>
      <c r="K92" s="59">
        <v>1208</v>
      </c>
      <c r="L92" s="59">
        <v>690</v>
      </c>
      <c r="M92" s="59">
        <v>518</v>
      </c>
      <c r="N92" s="59">
        <v>20</v>
      </c>
      <c r="O92" s="59">
        <v>12</v>
      </c>
      <c r="P92" s="59">
        <v>8</v>
      </c>
      <c r="Q92" s="59">
        <v>10</v>
      </c>
      <c r="R92" s="59">
        <v>3</v>
      </c>
      <c r="S92" s="59">
        <v>7</v>
      </c>
      <c r="T92" s="59">
        <v>575</v>
      </c>
      <c r="U92" s="59">
        <v>278</v>
      </c>
      <c r="V92" s="59">
        <v>297</v>
      </c>
      <c r="W92" s="59">
        <v>0</v>
      </c>
      <c r="X92" s="59">
        <v>0</v>
      </c>
      <c r="Y92" s="59">
        <v>0</v>
      </c>
      <c r="Z92" s="59">
        <v>18</v>
      </c>
      <c r="AA92" s="59">
        <v>7</v>
      </c>
      <c r="AB92" s="59">
        <v>11</v>
      </c>
      <c r="AC92" s="59">
        <v>167</v>
      </c>
      <c r="AD92" s="59">
        <v>95</v>
      </c>
      <c r="AE92" s="59">
        <v>72</v>
      </c>
      <c r="AF92" s="59">
        <v>25</v>
      </c>
      <c r="AG92" s="59">
        <v>16</v>
      </c>
      <c r="AH92" s="59">
        <v>9</v>
      </c>
      <c r="AI92" s="59">
        <v>20</v>
      </c>
      <c r="AJ92" s="59">
        <v>17</v>
      </c>
      <c r="AK92" s="59">
        <v>3</v>
      </c>
      <c r="AL92" s="59">
        <v>3</v>
      </c>
      <c r="AM92" s="59">
        <v>2</v>
      </c>
      <c r="AN92" s="59">
        <v>1</v>
      </c>
      <c r="AO92" s="59">
        <v>4</v>
      </c>
      <c r="AP92" s="59">
        <v>1</v>
      </c>
      <c r="AQ92" s="59">
        <v>3</v>
      </c>
      <c r="AR92" s="59">
        <v>30</v>
      </c>
      <c r="AS92" s="59">
        <v>21</v>
      </c>
      <c r="AT92" s="59">
        <v>9</v>
      </c>
      <c r="AU92" s="59">
        <v>0</v>
      </c>
      <c r="AV92" s="59">
        <v>0</v>
      </c>
      <c r="AW92" s="59">
        <v>0</v>
      </c>
    </row>
    <row r="93" spans="1:49" ht="18" customHeight="1">
      <c r="A93" s="41">
        <v>81</v>
      </c>
      <c r="B93" s="59">
        <v>3804</v>
      </c>
      <c r="C93" s="59">
        <v>1777</v>
      </c>
      <c r="D93" s="59">
        <v>2027</v>
      </c>
      <c r="E93" s="59">
        <v>1611</v>
      </c>
      <c r="F93" s="59">
        <v>612</v>
      </c>
      <c r="G93" s="59">
        <v>999</v>
      </c>
      <c r="H93" s="59">
        <v>400</v>
      </c>
      <c r="I93" s="59">
        <v>198</v>
      </c>
      <c r="J93" s="59">
        <v>202</v>
      </c>
      <c r="K93" s="59">
        <v>1069</v>
      </c>
      <c r="L93" s="59">
        <v>586</v>
      </c>
      <c r="M93" s="59">
        <v>483</v>
      </c>
      <c r="N93" s="59">
        <v>31</v>
      </c>
      <c r="O93" s="59">
        <v>19</v>
      </c>
      <c r="P93" s="59">
        <v>12</v>
      </c>
      <c r="Q93" s="59">
        <v>10</v>
      </c>
      <c r="R93" s="59">
        <v>4</v>
      </c>
      <c r="S93" s="59">
        <v>6</v>
      </c>
      <c r="T93" s="59">
        <v>440</v>
      </c>
      <c r="U93" s="59">
        <v>217</v>
      </c>
      <c r="V93" s="59">
        <v>223</v>
      </c>
      <c r="W93" s="59">
        <v>0</v>
      </c>
      <c r="X93" s="59">
        <v>0</v>
      </c>
      <c r="Y93" s="59">
        <v>0</v>
      </c>
      <c r="Z93" s="59">
        <v>19</v>
      </c>
      <c r="AA93" s="59">
        <v>8</v>
      </c>
      <c r="AB93" s="59">
        <v>11</v>
      </c>
      <c r="AC93" s="59">
        <v>134</v>
      </c>
      <c r="AD93" s="59">
        <v>71</v>
      </c>
      <c r="AE93" s="59">
        <v>63</v>
      </c>
      <c r="AF93" s="59">
        <v>11</v>
      </c>
      <c r="AG93" s="59">
        <v>7</v>
      </c>
      <c r="AH93" s="59">
        <v>4</v>
      </c>
      <c r="AI93" s="59">
        <v>29</v>
      </c>
      <c r="AJ93" s="59">
        <v>28</v>
      </c>
      <c r="AK93" s="59">
        <v>1</v>
      </c>
      <c r="AL93" s="59">
        <v>2</v>
      </c>
      <c r="AM93" s="59">
        <v>1</v>
      </c>
      <c r="AN93" s="59">
        <v>1</v>
      </c>
      <c r="AO93" s="59">
        <v>1</v>
      </c>
      <c r="AP93" s="59">
        <v>0</v>
      </c>
      <c r="AQ93" s="59">
        <v>1</v>
      </c>
      <c r="AR93" s="59">
        <v>45</v>
      </c>
      <c r="AS93" s="59">
        <v>26</v>
      </c>
      <c r="AT93" s="59">
        <v>19</v>
      </c>
      <c r="AU93" s="59">
        <v>2</v>
      </c>
      <c r="AV93" s="59">
        <v>0</v>
      </c>
      <c r="AW93" s="59">
        <v>2</v>
      </c>
    </row>
    <row r="94" spans="1:49" ht="18" customHeight="1">
      <c r="A94" s="41">
        <v>82</v>
      </c>
      <c r="B94" s="59">
        <v>3434</v>
      </c>
      <c r="C94" s="59">
        <v>1545</v>
      </c>
      <c r="D94" s="59">
        <v>1889</v>
      </c>
      <c r="E94" s="59">
        <v>1403</v>
      </c>
      <c r="F94" s="59">
        <v>540</v>
      </c>
      <c r="G94" s="59">
        <v>863</v>
      </c>
      <c r="H94" s="59">
        <v>374</v>
      </c>
      <c r="I94" s="59">
        <v>179</v>
      </c>
      <c r="J94" s="59">
        <v>195</v>
      </c>
      <c r="K94" s="59">
        <v>1070</v>
      </c>
      <c r="L94" s="59">
        <v>543</v>
      </c>
      <c r="M94" s="59">
        <v>527</v>
      </c>
      <c r="N94" s="59">
        <v>20</v>
      </c>
      <c r="O94" s="59">
        <v>13</v>
      </c>
      <c r="P94" s="59">
        <v>7</v>
      </c>
      <c r="Q94" s="59">
        <v>6</v>
      </c>
      <c r="R94" s="59">
        <v>3</v>
      </c>
      <c r="S94" s="59">
        <v>3</v>
      </c>
      <c r="T94" s="59">
        <v>377</v>
      </c>
      <c r="U94" s="59">
        <v>168</v>
      </c>
      <c r="V94" s="59">
        <v>209</v>
      </c>
      <c r="W94" s="59">
        <v>0</v>
      </c>
      <c r="X94" s="59">
        <v>0</v>
      </c>
      <c r="Y94" s="59">
        <v>0</v>
      </c>
      <c r="Z94" s="59">
        <v>20</v>
      </c>
      <c r="AA94" s="59">
        <v>6</v>
      </c>
      <c r="AB94" s="59">
        <v>14</v>
      </c>
      <c r="AC94" s="59">
        <v>100</v>
      </c>
      <c r="AD94" s="59">
        <v>52</v>
      </c>
      <c r="AE94" s="59">
        <v>48</v>
      </c>
      <c r="AF94" s="59">
        <v>13</v>
      </c>
      <c r="AG94" s="59">
        <v>8</v>
      </c>
      <c r="AH94" s="59">
        <v>5</v>
      </c>
      <c r="AI94" s="59">
        <v>17</v>
      </c>
      <c r="AJ94" s="59">
        <v>15</v>
      </c>
      <c r="AK94" s="59">
        <v>2</v>
      </c>
      <c r="AL94" s="59">
        <v>0</v>
      </c>
      <c r="AM94" s="59">
        <v>0</v>
      </c>
      <c r="AN94" s="59">
        <v>0</v>
      </c>
      <c r="AO94" s="59">
        <v>3</v>
      </c>
      <c r="AP94" s="59">
        <v>1</v>
      </c>
      <c r="AQ94" s="59">
        <v>2</v>
      </c>
      <c r="AR94" s="59">
        <v>30</v>
      </c>
      <c r="AS94" s="59">
        <v>16</v>
      </c>
      <c r="AT94" s="59">
        <v>14</v>
      </c>
      <c r="AU94" s="59">
        <v>1</v>
      </c>
      <c r="AV94" s="59">
        <v>1</v>
      </c>
      <c r="AW94" s="59">
        <v>0</v>
      </c>
    </row>
    <row r="95" spans="1:49" ht="18" customHeight="1">
      <c r="A95" s="41">
        <v>83</v>
      </c>
      <c r="B95" s="59">
        <v>3333</v>
      </c>
      <c r="C95" s="59">
        <v>1417</v>
      </c>
      <c r="D95" s="59">
        <v>1916</v>
      </c>
      <c r="E95" s="59">
        <v>1341</v>
      </c>
      <c r="F95" s="59">
        <v>457</v>
      </c>
      <c r="G95" s="59">
        <v>884</v>
      </c>
      <c r="H95" s="59">
        <v>363</v>
      </c>
      <c r="I95" s="59">
        <v>160</v>
      </c>
      <c r="J95" s="59">
        <v>203</v>
      </c>
      <c r="K95" s="59">
        <v>1045</v>
      </c>
      <c r="L95" s="59">
        <v>526</v>
      </c>
      <c r="M95" s="59">
        <v>519</v>
      </c>
      <c r="N95" s="59">
        <v>17</v>
      </c>
      <c r="O95" s="59">
        <v>12</v>
      </c>
      <c r="P95" s="59">
        <v>5</v>
      </c>
      <c r="Q95" s="59">
        <v>6</v>
      </c>
      <c r="R95" s="59">
        <v>2</v>
      </c>
      <c r="S95" s="59">
        <v>4</v>
      </c>
      <c r="T95" s="59">
        <v>371</v>
      </c>
      <c r="U95" s="59">
        <v>155</v>
      </c>
      <c r="V95" s="59">
        <v>216</v>
      </c>
      <c r="W95" s="59">
        <v>0</v>
      </c>
      <c r="X95" s="59">
        <v>0</v>
      </c>
      <c r="Y95" s="59">
        <v>0</v>
      </c>
      <c r="Z95" s="59">
        <v>16</v>
      </c>
      <c r="AA95" s="59">
        <v>3</v>
      </c>
      <c r="AB95" s="59">
        <v>13</v>
      </c>
      <c r="AC95" s="59">
        <v>109</v>
      </c>
      <c r="AD95" s="59">
        <v>55</v>
      </c>
      <c r="AE95" s="59">
        <v>54</v>
      </c>
      <c r="AF95" s="59">
        <v>5</v>
      </c>
      <c r="AG95" s="59">
        <v>4</v>
      </c>
      <c r="AH95" s="59">
        <v>1</v>
      </c>
      <c r="AI95" s="59">
        <v>18</v>
      </c>
      <c r="AJ95" s="59">
        <v>16</v>
      </c>
      <c r="AK95" s="59">
        <v>2</v>
      </c>
      <c r="AL95" s="59">
        <v>0</v>
      </c>
      <c r="AM95" s="59">
        <v>0</v>
      </c>
      <c r="AN95" s="59">
        <v>0</v>
      </c>
      <c r="AO95" s="59">
        <v>0</v>
      </c>
      <c r="AP95" s="59">
        <v>0</v>
      </c>
      <c r="AQ95" s="59">
        <v>0</v>
      </c>
      <c r="AR95" s="59">
        <v>42</v>
      </c>
      <c r="AS95" s="59">
        <v>27</v>
      </c>
      <c r="AT95" s="59">
        <v>15</v>
      </c>
      <c r="AU95" s="59">
        <v>0</v>
      </c>
      <c r="AV95" s="59">
        <v>0</v>
      </c>
      <c r="AW95" s="59">
        <v>0</v>
      </c>
    </row>
    <row r="96" spans="1:49" ht="18" customHeight="1">
      <c r="A96" s="41">
        <v>84</v>
      </c>
      <c r="B96" s="59">
        <v>2810</v>
      </c>
      <c r="C96" s="59">
        <v>1144</v>
      </c>
      <c r="D96" s="59">
        <v>1666</v>
      </c>
      <c r="E96" s="59">
        <v>1112</v>
      </c>
      <c r="F96" s="59">
        <v>351</v>
      </c>
      <c r="G96" s="59">
        <v>761</v>
      </c>
      <c r="H96" s="59">
        <v>333</v>
      </c>
      <c r="I96" s="59">
        <v>152</v>
      </c>
      <c r="J96" s="59">
        <v>181</v>
      </c>
      <c r="K96" s="59">
        <v>882</v>
      </c>
      <c r="L96" s="59">
        <v>419</v>
      </c>
      <c r="M96" s="59">
        <v>463</v>
      </c>
      <c r="N96" s="59">
        <v>21</v>
      </c>
      <c r="O96" s="59">
        <v>14</v>
      </c>
      <c r="P96" s="59">
        <v>7</v>
      </c>
      <c r="Q96" s="59">
        <v>2</v>
      </c>
      <c r="R96" s="59">
        <v>0</v>
      </c>
      <c r="S96" s="59">
        <v>2</v>
      </c>
      <c r="T96" s="59">
        <v>317</v>
      </c>
      <c r="U96" s="59">
        <v>127</v>
      </c>
      <c r="V96" s="59">
        <v>190</v>
      </c>
      <c r="W96" s="59">
        <v>0</v>
      </c>
      <c r="X96" s="59">
        <v>0</v>
      </c>
      <c r="Y96" s="59">
        <v>0</v>
      </c>
      <c r="Z96" s="59">
        <v>8</v>
      </c>
      <c r="AA96" s="59">
        <v>1</v>
      </c>
      <c r="AB96" s="59">
        <v>7</v>
      </c>
      <c r="AC96" s="59">
        <v>86</v>
      </c>
      <c r="AD96" s="59">
        <v>45</v>
      </c>
      <c r="AE96" s="59">
        <v>41</v>
      </c>
      <c r="AF96" s="59">
        <v>7</v>
      </c>
      <c r="AG96" s="59">
        <v>6</v>
      </c>
      <c r="AH96" s="59">
        <v>1</v>
      </c>
      <c r="AI96" s="59">
        <v>13</v>
      </c>
      <c r="AJ96" s="59">
        <v>13</v>
      </c>
      <c r="AK96" s="59">
        <v>0</v>
      </c>
      <c r="AL96" s="59">
        <v>1</v>
      </c>
      <c r="AM96" s="59">
        <v>1</v>
      </c>
      <c r="AN96" s="59">
        <v>0</v>
      </c>
      <c r="AO96" s="59">
        <v>0</v>
      </c>
      <c r="AP96" s="59">
        <v>0</v>
      </c>
      <c r="AQ96" s="59">
        <v>0</v>
      </c>
      <c r="AR96" s="59">
        <v>27</v>
      </c>
      <c r="AS96" s="59">
        <v>14</v>
      </c>
      <c r="AT96" s="59">
        <v>13</v>
      </c>
      <c r="AU96" s="59">
        <v>1</v>
      </c>
      <c r="AV96" s="59">
        <v>1</v>
      </c>
      <c r="AW96" s="59">
        <v>0</v>
      </c>
    </row>
    <row r="97" spans="1:49" ht="18" customHeight="1">
      <c r="A97" s="41">
        <v>85</v>
      </c>
      <c r="B97" s="59">
        <v>2420</v>
      </c>
      <c r="C97" s="59">
        <v>941</v>
      </c>
      <c r="D97" s="59">
        <v>1479</v>
      </c>
      <c r="E97" s="59">
        <v>972</v>
      </c>
      <c r="F97" s="59">
        <v>295</v>
      </c>
      <c r="G97" s="59">
        <v>677</v>
      </c>
      <c r="H97" s="59">
        <v>253</v>
      </c>
      <c r="I97" s="59">
        <v>103</v>
      </c>
      <c r="J97" s="59">
        <v>150</v>
      </c>
      <c r="K97" s="59">
        <v>819</v>
      </c>
      <c r="L97" s="59">
        <v>391</v>
      </c>
      <c r="M97" s="59">
        <v>428</v>
      </c>
      <c r="N97" s="59">
        <v>15</v>
      </c>
      <c r="O97" s="59">
        <v>11</v>
      </c>
      <c r="P97" s="59">
        <v>4</v>
      </c>
      <c r="Q97" s="59">
        <v>4</v>
      </c>
      <c r="R97" s="59">
        <v>1</v>
      </c>
      <c r="S97" s="59">
        <v>3</v>
      </c>
      <c r="T97" s="59">
        <v>263</v>
      </c>
      <c r="U97" s="59">
        <v>94</v>
      </c>
      <c r="V97" s="59">
        <v>169</v>
      </c>
      <c r="W97" s="59">
        <v>0</v>
      </c>
      <c r="X97" s="59">
        <v>0</v>
      </c>
      <c r="Y97" s="59">
        <v>0</v>
      </c>
      <c r="Z97" s="59">
        <v>8</v>
      </c>
      <c r="AA97" s="59">
        <v>1</v>
      </c>
      <c r="AB97" s="59">
        <v>7</v>
      </c>
      <c r="AC97" s="59">
        <v>57</v>
      </c>
      <c r="AD97" s="59">
        <v>28</v>
      </c>
      <c r="AE97" s="59">
        <v>29</v>
      </c>
      <c r="AF97" s="59">
        <v>8</v>
      </c>
      <c r="AG97" s="59">
        <v>7</v>
      </c>
      <c r="AH97" s="59">
        <v>1</v>
      </c>
      <c r="AI97" s="59">
        <v>4</v>
      </c>
      <c r="AJ97" s="59">
        <v>4</v>
      </c>
      <c r="AK97" s="59">
        <v>0</v>
      </c>
      <c r="AL97" s="59">
        <v>0</v>
      </c>
      <c r="AM97" s="59">
        <v>0</v>
      </c>
      <c r="AN97" s="59">
        <v>0</v>
      </c>
      <c r="AO97" s="59">
        <v>0</v>
      </c>
      <c r="AP97" s="59">
        <v>0</v>
      </c>
      <c r="AQ97" s="59">
        <v>0</v>
      </c>
      <c r="AR97" s="59">
        <v>17</v>
      </c>
      <c r="AS97" s="59">
        <v>6</v>
      </c>
      <c r="AT97" s="59">
        <v>11</v>
      </c>
      <c r="AU97" s="59">
        <v>0</v>
      </c>
      <c r="AV97" s="59">
        <v>0</v>
      </c>
      <c r="AW97" s="59">
        <v>0</v>
      </c>
    </row>
    <row r="98" spans="1:49" ht="18" customHeight="1">
      <c r="A98" s="41">
        <v>86</v>
      </c>
      <c r="B98" s="59">
        <v>2103</v>
      </c>
      <c r="C98" s="59">
        <v>778</v>
      </c>
      <c r="D98" s="59">
        <v>1325</v>
      </c>
      <c r="E98" s="59">
        <v>804</v>
      </c>
      <c r="F98" s="59">
        <v>210</v>
      </c>
      <c r="G98" s="59">
        <v>594</v>
      </c>
      <c r="H98" s="59">
        <v>219</v>
      </c>
      <c r="I98" s="59">
        <v>91</v>
      </c>
      <c r="J98" s="59">
        <v>128</v>
      </c>
      <c r="K98" s="59">
        <v>771</v>
      </c>
      <c r="L98" s="59">
        <v>347</v>
      </c>
      <c r="M98" s="59">
        <v>424</v>
      </c>
      <c r="N98" s="59">
        <v>4</v>
      </c>
      <c r="O98" s="59">
        <v>1</v>
      </c>
      <c r="P98" s="59">
        <v>3</v>
      </c>
      <c r="Q98" s="59">
        <v>0</v>
      </c>
      <c r="R98" s="59">
        <v>0</v>
      </c>
      <c r="S98" s="59">
        <v>0</v>
      </c>
      <c r="T98" s="59">
        <v>220</v>
      </c>
      <c r="U98" s="59">
        <v>80</v>
      </c>
      <c r="V98" s="59">
        <v>140</v>
      </c>
      <c r="W98" s="59">
        <v>0</v>
      </c>
      <c r="X98" s="59">
        <v>0</v>
      </c>
      <c r="Y98" s="59">
        <v>0</v>
      </c>
      <c r="Z98" s="59">
        <v>4</v>
      </c>
      <c r="AA98" s="59">
        <v>1</v>
      </c>
      <c r="AB98" s="59">
        <v>3</v>
      </c>
      <c r="AC98" s="59">
        <v>53</v>
      </c>
      <c r="AD98" s="59">
        <v>31</v>
      </c>
      <c r="AE98" s="59">
        <v>22</v>
      </c>
      <c r="AF98" s="59">
        <v>4</v>
      </c>
      <c r="AG98" s="59">
        <v>3</v>
      </c>
      <c r="AH98" s="59">
        <v>1</v>
      </c>
      <c r="AI98" s="59">
        <v>5</v>
      </c>
      <c r="AJ98" s="59">
        <v>2</v>
      </c>
      <c r="AK98" s="59">
        <v>3</v>
      </c>
      <c r="AL98" s="59">
        <v>0</v>
      </c>
      <c r="AM98" s="59">
        <v>0</v>
      </c>
      <c r="AN98" s="59">
        <v>0</v>
      </c>
      <c r="AO98" s="59">
        <v>1</v>
      </c>
      <c r="AP98" s="59">
        <v>0</v>
      </c>
      <c r="AQ98" s="59">
        <v>1</v>
      </c>
      <c r="AR98" s="59">
        <v>18</v>
      </c>
      <c r="AS98" s="59">
        <v>12</v>
      </c>
      <c r="AT98" s="59">
        <v>6</v>
      </c>
      <c r="AU98" s="59">
        <v>0</v>
      </c>
      <c r="AV98" s="59">
        <v>0</v>
      </c>
      <c r="AW98" s="59">
        <v>0</v>
      </c>
    </row>
    <row r="99" spans="1:49" ht="18" customHeight="1">
      <c r="A99" s="41">
        <v>87</v>
      </c>
      <c r="B99" s="59">
        <v>1916</v>
      </c>
      <c r="C99" s="59">
        <v>700</v>
      </c>
      <c r="D99" s="59">
        <v>1216</v>
      </c>
      <c r="E99" s="59">
        <v>687</v>
      </c>
      <c r="F99" s="59">
        <v>178</v>
      </c>
      <c r="G99" s="59">
        <v>509</v>
      </c>
      <c r="H99" s="59">
        <v>202</v>
      </c>
      <c r="I99" s="59">
        <v>73</v>
      </c>
      <c r="J99" s="59">
        <v>129</v>
      </c>
      <c r="K99" s="59">
        <v>765</v>
      </c>
      <c r="L99" s="59">
        <v>341</v>
      </c>
      <c r="M99" s="59">
        <v>424</v>
      </c>
      <c r="N99" s="59">
        <v>4</v>
      </c>
      <c r="O99" s="59">
        <v>2</v>
      </c>
      <c r="P99" s="59">
        <v>2</v>
      </c>
      <c r="Q99" s="59">
        <v>1</v>
      </c>
      <c r="R99" s="59">
        <v>0</v>
      </c>
      <c r="S99" s="59">
        <v>1</v>
      </c>
      <c r="T99" s="59">
        <v>177</v>
      </c>
      <c r="U99" s="59">
        <v>63</v>
      </c>
      <c r="V99" s="59">
        <v>114</v>
      </c>
      <c r="W99" s="59">
        <v>0</v>
      </c>
      <c r="X99" s="59">
        <v>0</v>
      </c>
      <c r="Y99" s="59">
        <v>0</v>
      </c>
      <c r="Z99" s="59">
        <v>5</v>
      </c>
      <c r="AA99" s="59">
        <v>2</v>
      </c>
      <c r="AB99" s="59">
        <v>3</v>
      </c>
      <c r="AC99" s="59">
        <v>49</v>
      </c>
      <c r="AD99" s="59">
        <v>25</v>
      </c>
      <c r="AE99" s="59">
        <v>24</v>
      </c>
      <c r="AF99" s="59">
        <v>4</v>
      </c>
      <c r="AG99" s="59">
        <v>2</v>
      </c>
      <c r="AH99" s="59">
        <v>2</v>
      </c>
      <c r="AI99" s="59">
        <v>4</v>
      </c>
      <c r="AJ99" s="59">
        <v>3</v>
      </c>
      <c r="AK99" s="59">
        <v>1</v>
      </c>
      <c r="AL99" s="59">
        <v>0</v>
      </c>
      <c r="AM99" s="59">
        <v>0</v>
      </c>
      <c r="AN99" s="59">
        <v>0</v>
      </c>
      <c r="AO99" s="59">
        <v>1</v>
      </c>
      <c r="AP99" s="59">
        <v>0</v>
      </c>
      <c r="AQ99" s="59">
        <v>1</v>
      </c>
      <c r="AR99" s="59">
        <v>17</v>
      </c>
      <c r="AS99" s="59">
        <v>11</v>
      </c>
      <c r="AT99" s="59">
        <v>6</v>
      </c>
      <c r="AU99" s="59">
        <v>0</v>
      </c>
      <c r="AV99" s="59">
        <v>0</v>
      </c>
      <c r="AW99" s="59">
        <v>0</v>
      </c>
    </row>
    <row r="100" spans="1:49" ht="18" customHeight="1">
      <c r="A100" s="41">
        <v>88</v>
      </c>
      <c r="B100" s="59">
        <v>1569</v>
      </c>
      <c r="C100" s="59">
        <v>528</v>
      </c>
      <c r="D100" s="59">
        <v>1041</v>
      </c>
      <c r="E100" s="59">
        <v>553</v>
      </c>
      <c r="F100" s="59">
        <v>129</v>
      </c>
      <c r="G100" s="59">
        <v>424</v>
      </c>
      <c r="H100" s="59">
        <v>169</v>
      </c>
      <c r="I100" s="59">
        <v>66</v>
      </c>
      <c r="J100" s="59">
        <v>103</v>
      </c>
      <c r="K100" s="59">
        <v>639</v>
      </c>
      <c r="L100" s="59">
        <v>252</v>
      </c>
      <c r="M100" s="59">
        <v>387</v>
      </c>
      <c r="N100" s="59">
        <v>7</v>
      </c>
      <c r="O100" s="59">
        <v>5</v>
      </c>
      <c r="P100" s="59">
        <v>2</v>
      </c>
      <c r="Q100" s="59">
        <v>1</v>
      </c>
      <c r="R100" s="59">
        <v>0</v>
      </c>
      <c r="S100" s="59">
        <v>1</v>
      </c>
      <c r="T100" s="59">
        <v>152</v>
      </c>
      <c r="U100" s="59">
        <v>57</v>
      </c>
      <c r="V100" s="59">
        <v>95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28</v>
      </c>
      <c r="AD100" s="59">
        <v>9</v>
      </c>
      <c r="AE100" s="59">
        <v>19</v>
      </c>
      <c r="AF100" s="59">
        <v>4</v>
      </c>
      <c r="AG100" s="59">
        <v>3</v>
      </c>
      <c r="AH100" s="59">
        <v>1</v>
      </c>
      <c r="AI100" s="59">
        <v>3</v>
      </c>
      <c r="AJ100" s="59">
        <v>1</v>
      </c>
      <c r="AK100" s="59">
        <v>2</v>
      </c>
      <c r="AL100" s="59">
        <v>0</v>
      </c>
      <c r="AM100" s="59">
        <v>0</v>
      </c>
      <c r="AN100" s="59">
        <v>0</v>
      </c>
      <c r="AO100" s="59">
        <v>0</v>
      </c>
      <c r="AP100" s="59">
        <v>0</v>
      </c>
      <c r="AQ100" s="59">
        <v>0</v>
      </c>
      <c r="AR100" s="59">
        <v>13</v>
      </c>
      <c r="AS100" s="59">
        <v>6</v>
      </c>
      <c r="AT100" s="59">
        <v>7</v>
      </c>
      <c r="AU100" s="59">
        <v>0</v>
      </c>
      <c r="AV100" s="59">
        <v>0</v>
      </c>
      <c r="AW100" s="59">
        <v>0</v>
      </c>
    </row>
    <row r="101" spans="1:49" ht="18" customHeight="1">
      <c r="A101" s="41">
        <v>89</v>
      </c>
      <c r="B101" s="59">
        <v>1179</v>
      </c>
      <c r="C101" s="59">
        <v>395</v>
      </c>
      <c r="D101" s="59">
        <v>784</v>
      </c>
      <c r="E101" s="59">
        <v>418</v>
      </c>
      <c r="F101" s="59">
        <v>91</v>
      </c>
      <c r="G101" s="59">
        <v>327</v>
      </c>
      <c r="H101" s="59">
        <v>119</v>
      </c>
      <c r="I101" s="59">
        <v>50</v>
      </c>
      <c r="J101" s="59">
        <v>69</v>
      </c>
      <c r="K101" s="59">
        <v>516</v>
      </c>
      <c r="L101" s="59">
        <v>210</v>
      </c>
      <c r="M101" s="59">
        <v>306</v>
      </c>
      <c r="N101" s="59">
        <v>4</v>
      </c>
      <c r="O101" s="59">
        <v>2</v>
      </c>
      <c r="P101" s="59">
        <v>2</v>
      </c>
      <c r="Q101" s="59">
        <v>2</v>
      </c>
      <c r="R101" s="59">
        <v>0</v>
      </c>
      <c r="S101" s="59">
        <v>2</v>
      </c>
      <c r="T101" s="59">
        <v>86</v>
      </c>
      <c r="U101" s="59">
        <v>26</v>
      </c>
      <c r="V101" s="59">
        <v>60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21</v>
      </c>
      <c r="AD101" s="59">
        <v>10</v>
      </c>
      <c r="AE101" s="59">
        <v>11</v>
      </c>
      <c r="AF101" s="59">
        <v>0</v>
      </c>
      <c r="AG101" s="59">
        <v>0</v>
      </c>
      <c r="AH101" s="59">
        <v>0</v>
      </c>
      <c r="AI101" s="59">
        <v>3</v>
      </c>
      <c r="AJ101" s="59">
        <v>2</v>
      </c>
      <c r="AK101" s="59">
        <v>1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59">
        <v>10</v>
      </c>
      <c r="AS101" s="59">
        <v>4</v>
      </c>
      <c r="AT101" s="59">
        <v>6</v>
      </c>
      <c r="AU101" s="59">
        <v>0</v>
      </c>
      <c r="AV101" s="59">
        <v>0</v>
      </c>
      <c r="AW101" s="59">
        <v>0</v>
      </c>
    </row>
    <row r="102" spans="1:49" ht="18" customHeight="1">
      <c r="A102" s="41">
        <v>90</v>
      </c>
      <c r="B102" s="59">
        <v>1043</v>
      </c>
      <c r="C102" s="59">
        <v>311</v>
      </c>
      <c r="D102" s="59">
        <v>732</v>
      </c>
      <c r="E102" s="59">
        <v>340</v>
      </c>
      <c r="F102" s="59">
        <v>57</v>
      </c>
      <c r="G102" s="59">
        <v>283</v>
      </c>
      <c r="H102" s="59">
        <v>109</v>
      </c>
      <c r="I102" s="59">
        <v>32</v>
      </c>
      <c r="J102" s="59">
        <v>77</v>
      </c>
      <c r="K102" s="59">
        <v>468</v>
      </c>
      <c r="L102" s="59">
        <v>183</v>
      </c>
      <c r="M102" s="59">
        <v>285</v>
      </c>
      <c r="N102" s="59">
        <v>0</v>
      </c>
      <c r="O102" s="59">
        <v>0</v>
      </c>
      <c r="P102" s="59">
        <v>0</v>
      </c>
      <c r="Q102" s="59">
        <v>2</v>
      </c>
      <c r="R102" s="59">
        <v>0</v>
      </c>
      <c r="S102" s="59">
        <v>2</v>
      </c>
      <c r="T102" s="59">
        <v>86</v>
      </c>
      <c r="U102" s="59">
        <v>20</v>
      </c>
      <c r="V102" s="59">
        <v>66</v>
      </c>
      <c r="W102" s="59">
        <v>0</v>
      </c>
      <c r="X102" s="59">
        <v>0</v>
      </c>
      <c r="Y102" s="59">
        <v>0</v>
      </c>
      <c r="Z102" s="59">
        <v>1</v>
      </c>
      <c r="AA102" s="59">
        <v>0</v>
      </c>
      <c r="AB102" s="59">
        <v>1</v>
      </c>
      <c r="AC102" s="59">
        <v>23</v>
      </c>
      <c r="AD102" s="59">
        <v>9</v>
      </c>
      <c r="AE102" s="59">
        <v>14</v>
      </c>
      <c r="AF102" s="59">
        <v>2</v>
      </c>
      <c r="AG102" s="59">
        <v>1</v>
      </c>
      <c r="AH102" s="59">
        <v>1</v>
      </c>
      <c r="AI102" s="59">
        <v>2</v>
      </c>
      <c r="AJ102" s="59">
        <v>2</v>
      </c>
      <c r="AK102" s="59">
        <v>0</v>
      </c>
      <c r="AL102" s="59">
        <v>0</v>
      </c>
      <c r="AM102" s="59">
        <v>0</v>
      </c>
      <c r="AN102" s="59">
        <v>0</v>
      </c>
      <c r="AO102" s="59">
        <v>0</v>
      </c>
      <c r="AP102" s="59">
        <v>0</v>
      </c>
      <c r="AQ102" s="59">
        <v>0</v>
      </c>
      <c r="AR102" s="59">
        <v>10</v>
      </c>
      <c r="AS102" s="59">
        <v>7</v>
      </c>
      <c r="AT102" s="59">
        <v>3</v>
      </c>
      <c r="AU102" s="59">
        <v>0</v>
      </c>
      <c r="AV102" s="59">
        <v>0</v>
      </c>
      <c r="AW102" s="59">
        <v>0</v>
      </c>
    </row>
    <row r="103" spans="1:49" ht="18" customHeight="1">
      <c r="A103" s="41">
        <v>91</v>
      </c>
      <c r="B103" s="59">
        <v>704</v>
      </c>
      <c r="C103" s="59">
        <v>187</v>
      </c>
      <c r="D103" s="59">
        <v>517</v>
      </c>
      <c r="E103" s="59">
        <v>238</v>
      </c>
      <c r="F103" s="59">
        <v>40</v>
      </c>
      <c r="G103" s="59">
        <v>198</v>
      </c>
      <c r="H103" s="59">
        <v>73</v>
      </c>
      <c r="I103" s="59">
        <v>13</v>
      </c>
      <c r="J103" s="59">
        <v>60</v>
      </c>
      <c r="K103" s="59">
        <v>317</v>
      </c>
      <c r="L103" s="59">
        <v>109</v>
      </c>
      <c r="M103" s="59">
        <v>208</v>
      </c>
      <c r="N103" s="59">
        <v>1</v>
      </c>
      <c r="O103" s="59">
        <v>0</v>
      </c>
      <c r="P103" s="59">
        <v>1</v>
      </c>
      <c r="Q103" s="59">
        <v>2</v>
      </c>
      <c r="R103" s="59">
        <v>1</v>
      </c>
      <c r="S103" s="59">
        <v>1</v>
      </c>
      <c r="T103" s="59">
        <v>55</v>
      </c>
      <c r="U103" s="59">
        <v>14</v>
      </c>
      <c r="V103" s="59">
        <v>41</v>
      </c>
      <c r="W103" s="59">
        <v>0</v>
      </c>
      <c r="X103" s="59">
        <v>0</v>
      </c>
      <c r="Y103" s="59">
        <v>0</v>
      </c>
      <c r="Z103" s="59">
        <v>1</v>
      </c>
      <c r="AA103" s="59">
        <v>0</v>
      </c>
      <c r="AB103" s="59">
        <v>1</v>
      </c>
      <c r="AC103" s="59">
        <v>8</v>
      </c>
      <c r="AD103" s="59">
        <v>5</v>
      </c>
      <c r="AE103" s="59">
        <v>3</v>
      </c>
      <c r="AF103" s="59">
        <v>0</v>
      </c>
      <c r="AG103" s="59">
        <v>0</v>
      </c>
      <c r="AH103" s="59">
        <v>0</v>
      </c>
      <c r="AI103" s="59">
        <v>2</v>
      </c>
      <c r="AJ103" s="59">
        <v>2</v>
      </c>
      <c r="AK103" s="59">
        <v>0</v>
      </c>
      <c r="AL103" s="59">
        <v>0</v>
      </c>
      <c r="AM103" s="59">
        <v>0</v>
      </c>
      <c r="AN103" s="59">
        <v>0</v>
      </c>
      <c r="AO103" s="59">
        <v>0</v>
      </c>
      <c r="AP103" s="59">
        <v>0</v>
      </c>
      <c r="AQ103" s="59">
        <v>0</v>
      </c>
      <c r="AR103" s="59">
        <v>7</v>
      </c>
      <c r="AS103" s="59">
        <v>3</v>
      </c>
      <c r="AT103" s="59">
        <v>4</v>
      </c>
      <c r="AU103" s="59">
        <v>0</v>
      </c>
      <c r="AV103" s="59">
        <v>0</v>
      </c>
      <c r="AW103" s="59">
        <v>0</v>
      </c>
    </row>
    <row r="104" spans="1:49" ht="18" customHeight="1">
      <c r="A104" s="41">
        <v>92</v>
      </c>
      <c r="B104" s="59">
        <v>517</v>
      </c>
      <c r="C104" s="59">
        <v>153</v>
      </c>
      <c r="D104" s="59">
        <v>364</v>
      </c>
      <c r="E104" s="59">
        <v>137</v>
      </c>
      <c r="F104" s="59">
        <v>26</v>
      </c>
      <c r="G104" s="59">
        <v>111</v>
      </c>
      <c r="H104" s="59">
        <v>54</v>
      </c>
      <c r="I104" s="59">
        <v>14</v>
      </c>
      <c r="J104" s="59">
        <v>40</v>
      </c>
      <c r="K104" s="59">
        <v>272</v>
      </c>
      <c r="L104" s="59">
        <v>99</v>
      </c>
      <c r="M104" s="59">
        <v>173</v>
      </c>
      <c r="N104" s="59">
        <v>4</v>
      </c>
      <c r="O104" s="59">
        <v>3</v>
      </c>
      <c r="P104" s="59">
        <v>1</v>
      </c>
      <c r="Q104" s="59">
        <v>1</v>
      </c>
      <c r="R104" s="59">
        <v>1</v>
      </c>
      <c r="S104" s="59">
        <v>0</v>
      </c>
      <c r="T104" s="59">
        <v>40</v>
      </c>
      <c r="U104" s="59">
        <v>9</v>
      </c>
      <c r="V104" s="59">
        <v>31</v>
      </c>
      <c r="W104" s="59">
        <v>0</v>
      </c>
      <c r="X104" s="59">
        <v>0</v>
      </c>
      <c r="Y104" s="59">
        <v>0</v>
      </c>
      <c r="Z104" s="59">
        <v>1</v>
      </c>
      <c r="AA104" s="59">
        <v>0</v>
      </c>
      <c r="AB104" s="59">
        <v>1</v>
      </c>
      <c r="AC104" s="59">
        <v>4</v>
      </c>
      <c r="AD104" s="59">
        <v>0</v>
      </c>
      <c r="AE104" s="59">
        <v>4</v>
      </c>
      <c r="AF104" s="59">
        <v>1</v>
      </c>
      <c r="AG104" s="59">
        <v>0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0</v>
      </c>
      <c r="AN104" s="59">
        <v>0</v>
      </c>
      <c r="AO104" s="59">
        <v>0</v>
      </c>
      <c r="AP104" s="59">
        <v>0</v>
      </c>
      <c r="AQ104" s="59">
        <v>0</v>
      </c>
      <c r="AR104" s="59">
        <v>3</v>
      </c>
      <c r="AS104" s="59">
        <v>1</v>
      </c>
      <c r="AT104" s="59">
        <v>2</v>
      </c>
      <c r="AU104" s="59">
        <v>0</v>
      </c>
      <c r="AV104" s="59">
        <v>0</v>
      </c>
      <c r="AW104" s="59">
        <v>0</v>
      </c>
    </row>
    <row r="105" spans="1:49" ht="18" customHeight="1">
      <c r="A105" s="41">
        <v>93</v>
      </c>
      <c r="B105" s="59">
        <v>436</v>
      </c>
      <c r="C105" s="59">
        <v>120</v>
      </c>
      <c r="D105" s="59">
        <v>316</v>
      </c>
      <c r="E105" s="59">
        <v>131</v>
      </c>
      <c r="F105" s="59">
        <v>16</v>
      </c>
      <c r="G105" s="59">
        <v>115</v>
      </c>
      <c r="H105" s="59">
        <v>46</v>
      </c>
      <c r="I105" s="59">
        <v>18</v>
      </c>
      <c r="J105" s="59">
        <v>28</v>
      </c>
      <c r="K105" s="59">
        <v>224</v>
      </c>
      <c r="L105" s="59">
        <v>72</v>
      </c>
      <c r="M105" s="59">
        <v>152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25</v>
      </c>
      <c r="U105" s="59">
        <v>7</v>
      </c>
      <c r="V105" s="59">
        <v>18</v>
      </c>
      <c r="W105" s="59">
        <v>0</v>
      </c>
      <c r="X105" s="59">
        <v>0</v>
      </c>
      <c r="Y105" s="59">
        <v>0</v>
      </c>
      <c r="Z105" s="59">
        <v>1</v>
      </c>
      <c r="AA105" s="59">
        <v>0</v>
      </c>
      <c r="AB105" s="59">
        <v>1</v>
      </c>
      <c r="AC105" s="59">
        <v>6</v>
      </c>
      <c r="AD105" s="59">
        <v>5</v>
      </c>
      <c r="AE105" s="59">
        <v>1</v>
      </c>
      <c r="AF105" s="59">
        <v>0</v>
      </c>
      <c r="AG105" s="59">
        <v>0</v>
      </c>
      <c r="AH105" s="59">
        <v>0</v>
      </c>
      <c r="AI105" s="59">
        <v>1</v>
      </c>
      <c r="AJ105" s="59">
        <v>1</v>
      </c>
      <c r="AK105" s="59">
        <v>0</v>
      </c>
      <c r="AL105" s="59">
        <v>0</v>
      </c>
      <c r="AM105" s="59">
        <v>0</v>
      </c>
      <c r="AN105" s="59">
        <v>0</v>
      </c>
      <c r="AO105" s="59">
        <v>0</v>
      </c>
      <c r="AP105" s="59">
        <v>0</v>
      </c>
      <c r="AQ105" s="59">
        <v>0</v>
      </c>
      <c r="AR105" s="59">
        <v>2</v>
      </c>
      <c r="AS105" s="59">
        <v>1</v>
      </c>
      <c r="AT105" s="59">
        <v>1</v>
      </c>
      <c r="AU105" s="59">
        <v>0</v>
      </c>
      <c r="AV105" s="59">
        <v>0</v>
      </c>
      <c r="AW105" s="59">
        <v>0</v>
      </c>
    </row>
    <row r="106" spans="1:49" ht="18" customHeight="1">
      <c r="A106" s="41">
        <v>94</v>
      </c>
      <c r="B106" s="59">
        <v>336</v>
      </c>
      <c r="C106" s="59">
        <v>85</v>
      </c>
      <c r="D106" s="59">
        <v>251</v>
      </c>
      <c r="E106" s="59">
        <v>102</v>
      </c>
      <c r="F106" s="59">
        <v>19</v>
      </c>
      <c r="G106" s="59">
        <v>83</v>
      </c>
      <c r="H106" s="59">
        <v>27</v>
      </c>
      <c r="I106" s="59">
        <v>7</v>
      </c>
      <c r="J106" s="59">
        <v>20</v>
      </c>
      <c r="K106" s="59">
        <v>175</v>
      </c>
      <c r="L106" s="59">
        <v>53</v>
      </c>
      <c r="M106" s="59">
        <v>122</v>
      </c>
      <c r="N106" s="59">
        <v>0</v>
      </c>
      <c r="O106" s="59">
        <v>0</v>
      </c>
      <c r="P106" s="59">
        <v>0</v>
      </c>
      <c r="Q106" s="59">
        <v>1</v>
      </c>
      <c r="R106" s="59">
        <v>0</v>
      </c>
      <c r="S106" s="59">
        <v>1</v>
      </c>
      <c r="T106" s="59">
        <v>22</v>
      </c>
      <c r="U106" s="59">
        <v>3</v>
      </c>
      <c r="V106" s="59">
        <v>19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7</v>
      </c>
      <c r="AD106" s="59">
        <v>2</v>
      </c>
      <c r="AE106" s="59">
        <v>5</v>
      </c>
      <c r="AF106" s="59">
        <v>0</v>
      </c>
      <c r="AG106" s="59">
        <v>0</v>
      </c>
      <c r="AH106" s="59">
        <v>0</v>
      </c>
      <c r="AI106" s="59">
        <v>0</v>
      </c>
      <c r="AJ106" s="59">
        <v>0</v>
      </c>
      <c r="AK106" s="59">
        <v>0</v>
      </c>
      <c r="AL106" s="59">
        <v>0</v>
      </c>
      <c r="AM106" s="59">
        <v>0</v>
      </c>
      <c r="AN106" s="59">
        <v>0</v>
      </c>
      <c r="AO106" s="59">
        <v>0</v>
      </c>
      <c r="AP106" s="59">
        <v>0</v>
      </c>
      <c r="AQ106" s="59">
        <v>0</v>
      </c>
      <c r="AR106" s="59">
        <v>2</v>
      </c>
      <c r="AS106" s="59">
        <v>1</v>
      </c>
      <c r="AT106" s="59">
        <v>1</v>
      </c>
      <c r="AU106" s="59">
        <v>0</v>
      </c>
      <c r="AV106" s="59">
        <v>0</v>
      </c>
      <c r="AW106" s="59">
        <v>0</v>
      </c>
    </row>
    <row r="107" spans="1:49" ht="18" customHeight="1">
      <c r="A107" s="41">
        <v>95</v>
      </c>
      <c r="B107" s="59">
        <v>230</v>
      </c>
      <c r="C107" s="59">
        <v>40</v>
      </c>
      <c r="D107" s="59">
        <v>190</v>
      </c>
      <c r="E107" s="59">
        <v>65</v>
      </c>
      <c r="F107" s="59">
        <v>4</v>
      </c>
      <c r="G107" s="59">
        <v>61</v>
      </c>
      <c r="H107" s="59">
        <v>27</v>
      </c>
      <c r="I107" s="59">
        <v>5</v>
      </c>
      <c r="J107" s="59">
        <v>22</v>
      </c>
      <c r="K107" s="59">
        <v>112</v>
      </c>
      <c r="L107" s="59">
        <v>28</v>
      </c>
      <c r="M107" s="59">
        <v>84</v>
      </c>
      <c r="N107" s="59">
        <v>0</v>
      </c>
      <c r="O107" s="59">
        <v>0</v>
      </c>
      <c r="P107" s="59">
        <v>0</v>
      </c>
      <c r="Q107" s="59">
        <v>1</v>
      </c>
      <c r="R107" s="59">
        <v>0</v>
      </c>
      <c r="S107" s="59">
        <v>1</v>
      </c>
      <c r="T107" s="59">
        <v>21</v>
      </c>
      <c r="U107" s="59">
        <v>2</v>
      </c>
      <c r="V107" s="59">
        <v>19</v>
      </c>
      <c r="W107" s="59">
        <v>0</v>
      </c>
      <c r="X107" s="59">
        <v>0</v>
      </c>
      <c r="Y107" s="59">
        <v>0</v>
      </c>
      <c r="Z107" s="59">
        <v>1</v>
      </c>
      <c r="AA107" s="59">
        <v>0</v>
      </c>
      <c r="AB107" s="59">
        <v>1</v>
      </c>
      <c r="AC107" s="59">
        <v>1</v>
      </c>
      <c r="AD107" s="59">
        <v>0</v>
      </c>
      <c r="AE107" s="59">
        <v>1</v>
      </c>
      <c r="AF107" s="59">
        <v>0</v>
      </c>
      <c r="AG107" s="59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0</v>
      </c>
      <c r="AN107" s="59">
        <v>0</v>
      </c>
      <c r="AO107" s="59">
        <v>0</v>
      </c>
      <c r="AP107" s="59">
        <v>0</v>
      </c>
      <c r="AQ107" s="59">
        <v>0</v>
      </c>
      <c r="AR107" s="59">
        <v>2</v>
      </c>
      <c r="AS107" s="59">
        <v>1</v>
      </c>
      <c r="AT107" s="59">
        <v>1</v>
      </c>
      <c r="AU107" s="59">
        <v>0</v>
      </c>
      <c r="AV107" s="59">
        <v>0</v>
      </c>
      <c r="AW107" s="59">
        <v>0</v>
      </c>
    </row>
    <row r="108" spans="1:49" ht="18" customHeight="1">
      <c r="A108" s="41">
        <v>96</v>
      </c>
      <c r="B108" s="59">
        <v>143</v>
      </c>
      <c r="C108" s="59">
        <v>27</v>
      </c>
      <c r="D108" s="59">
        <v>116</v>
      </c>
      <c r="E108" s="59">
        <v>39</v>
      </c>
      <c r="F108" s="59">
        <v>7</v>
      </c>
      <c r="G108" s="59">
        <v>32</v>
      </c>
      <c r="H108" s="59">
        <v>14</v>
      </c>
      <c r="I108" s="59">
        <v>2</v>
      </c>
      <c r="J108" s="59">
        <v>12</v>
      </c>
      <c r="K108" s="59">
        <v>81</v>
      </c>
      <c r="L108" s="59">
        <v>15</v>
      </c>
      <c r="M108" s="59">
        <v>66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7</v>
      </c>
      <c r="U108" s="59">
        <v>1</v>
      </c>
      <c r="V108" s="59">
        <v>6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1</v>
      </c>
      <c r="AD108" s="59">
        <v>1</v>
      </c>
      <c r="AE108" s="59">
        <v>0</v>
      </c>
      <c r="AF108" s="59">
        <v>1</v>
      </c>
      <c r="AG108" s="59">
        <v>1</v>
      </c>
      <c r="AH108" s="59">
        <v>0</v>
      </c>
      <c r="AI108" s="59">
        <v>0</v>
      </c>
      <c r="AJ108" s="59">
        <v>0</v>
      </c>
      <c r="AK108" s="59">
        <v>0</v>
      </c>
      <c r="AL108" s="59">
        <v>0</v>
      </c>
      <c r="AM108" s="59">
        <v>0</v>
      </c>
      <c r="AN108" s="59">
        <v>0</v>
      </c>
      <c r="AO108" s="59">
        <v>0</v>
      </c>
      <c r="AP108" s="59">
        <v>0</v>
      </c>
      <c r="AQ108" s="59">
        <v>0</v>
      </c>
      <c r="AR108" s="59">
        <v>0</v>
      </c>
      <c r="AS108" s="59">
        <v>0</v>
      </c>
      <c r="AT108" s="59">
        <v>0</v>
      </c>
      <c r="AU108" s="59">
        <v>0</v>
      </c>
      <c r="AV108" s="59">
        <v>0</v>
      </c>
      <c r="AW108" s="59">
        <v>0</v>
      </c>
    </row>
    <row r="109" spans="1:49" ht="18" customHeight="1">
      <c r="A109" s="41">
        <v>97</v>
      </c>
      <c r="B109" s="59">
        <v>109</v>
      </c>
      <c r="C109" s="59">
        <v>24</v>
      </c>
      <c r="D109" s="59">
        <v>85</v>
      </c>
      <c r="E109" s="59">
        <v>32</v>
      </c>
      <c r="F109" s="59">
        <v>6</v>
      </c>
      <c r="G109" s="59">
        <v>26</v>
      </c>
      <c r="H109" s="59">
        <v>7</v>
      </c>
      <c r="I109" s="59">
        <v>2</v>
      </c>
      <c r="J109" s="59">
        <v>5</v>
      </c>
      <c r="K109" s="59">
        <v>65</v>
      </c>
      <c r="L109" s="59">
        <v>16</v>
      </c>
      <c r="M109" s="59">
        <v>49</v>
      </c>
      <c r="N109" s="59">
        <v>1</v>
      </c>
      <c r="O109" s="59">
        <v>0</v>
      </c>
      <c r="P109" s="59">
        <v>1</v>
      </c>
      <c r="Q109" s="59">
        <v>0</v>
      </c>
      <c r="R109" s="59">
        <v>0</v>
      </c>
      <c r="S109" s="59">
        <v>0</v>
      </c>
      <c r="T109" s="59">
        <v>4</v>
      </c>
      <c r="U109" s="59">
        <v>0</v>
      </c>
      <c r="V109" s="59">
        <v>4</v>
      </c>
      <c r="W109" s="59">
        <v>0</v>
      </c>
      <c r="X109" s="59">
        <v>0</v>
      </c>
      <c r="Y109" s="59">
        <v>0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59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0</v>
      </c>
      <c r="AO109" s="59">
        <v>0</v>
      </c>
      <c r="AP109" s="59">
        <v>0</v>
      </c>
      <c r="AQ109" s="59">
        <v>0</v>
      </c>
      <c r="AR109" s="59">
        <v>0</v>
      </c>
      <c r="AS109" s="59">
        <v>0</v>
      </c>
      <c r="AT109" s="59">
        <v>0</v>
      </c>
      <c r="AU109" s="59">
        <v>0</v>
      </c>
      <c r="AV109" s="59">
        <v>0</v>
      </c>
      <c r="AW109" s="59">
        <v>0</v>
      </c>
    </row>
    <row r="110" spans="1:49" ht="18" customHeight="1">
      <c r="A110" s="41">
        <v>98</v>
      </c>
      <c r="B110" s="59">
        <v>49</v>
      </c>
      <c r="C110" s="59">
        <v>10</v>
      </c>
      <c r="D110" s="59">
        <v>39</v>
      </c>
      <c r="E110" s="59">
        <v>19</v>
      </c>
      <c r="F110" s="59">
        <v>3</v>
      </c>
      <c r="G110" s="59">
        <v>16</v>
      </c>
      <c r="H110" s="59">
        <v>4</v>
      </c>
      <c r="I110" s="59">
        <v>1</v>
      </c>
      <c r="J110" s="59">
        <v>3</v>
      </c>
      <c r="K110" s="59">
        <v>23</v>
      </c>
      <c r="L110" s="59">
        <v>6</v>
      </c>
      <c r="M110" s="59">
        <v>17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2</v>
      </c>
      <c r="U110" s="59">
        <v>0</v>
      </c>
      <c r="V110" s="59">
        <v>2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59">
        <v>0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0</v>
      </c>
      <c r="AN110" s="59">
        <v>0</v>
      </c>
      <c r="AO110" s="59">
        <v>0</v>
      </c>
      <c r="AP110" s="59">
        <v>0</v>
      </c>
      <c r="AQ110" s="59">
        <v>0</v>
      </c>
      <c r="AR110" s="59">
        <v>1</v>
      </c>
      <c r="AS110" s="59">
        <v>0</v>
      </c>
      <c r="AT110" s="59">
        <v>1</v>
      </c>
      <c r="AU110" s="59">
        <v>0</v>
      </c>
      <c r="AV110" s="59">
        <v>0</v>
      </c>
      <c r="AW110" s="59">
        <v>0</v>
      </c>
    </row>
    <row r="111" spans="1:49" ht="18" customHeight="1">
      <c r="A111" s="41">
        <v>99</v>
      </c>
      <c r="B111" s="59">
        <v>46</v>
      </c>
      <c r="C111" s="59">
        <v>10</v>
      </c>
      <c r="D111" s="59">
        <v>36</v>
      </c>
      <c r="E111" s="59">
        <v>7</v>
      </c>
      <c r="F111" s="59">
        <v>0</v>
      </c>
      <c r="G111" s="59">
        <v>7</v>
      </c>
      <c r="H111" s="59">
        <v>7</v>
      </c>
      <c r="I111" s="59">
        <v>2</v>
      </c>
      <c r="J111" s="59">
        <v>5</v>
      </c>
      <c r="K111" s="59">
        <v>27</v>
      </c>
      <c r="L111" s="59">
        <v>8</v>
      </c>
      <c r="M111" s="59">
        <v>19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5</v>
      </c>
      <c r="U111" s="59">
        <v>0</v>
      </c>
      <c r="V111" s="59">
        <v>5</v>
      </c>
      <c r="W111" s="59">
        <v>0</v>
      </c>
      <c r="X111" s="59">
        <v>0</v>
      </c>
      <c r="Y111" s="59">
        <v>0</v>
      </c>
      <c r="Z111" s="59">
        <v>0</v>
      </c>
      <c r="AA111" s="59">
        <v>0</v>
      </c>
      <c r="AB111" s="59">
        <v>0</v>
      </c>
      <c r="AC111" s="59">
        <v>0</v>
      </c>
      <c r="AD111" s="59">
        <v>0</v>
      </c>
      <c r="AE111" s="59">
        <v>0</v>
      </c>
      <c r="AF111" s="59">
        <v>0</v>
      </c>
      <c r="AG111" s="59">
        <v>0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0</v>
      </c>
      <c r="AN111" s="59">
        <v>0</v>
      </c>
      <c r="AO111" s="59">
        <v>0</v>
      </c>
      <c r="AP111" s="59">
        <v>0</v>
      </c>
      <c r="AQ111" s="59">
        <v>0</v>
      </c>
      <c r="AR111" s="59">
        <v>0</v>
      </c>
      <c r="AS111" s="59">
        <v>0</v>
      </c>
      <c r="AT111" s="59">
        <v>0</v>
      </c>
      <c r="AU111" s="59">
        <v>0</v>
      </c>
      <c r="AV111" s="59">
        <v>0</v>
      </c>
      <c r="AW111" s="59">
        <v>0</v>
      </c>
    </row>
    <row r="112" spans="1:49">
      <c r="A112" s="41">
        <v>100</v>
      </c>
      <c r="B112" s="59">
        <v>32</v>
      </c>
      <c r="C112" s="59">
        <v>9</v>
      </c>
      <c r="D112" s="59">
        <v>23</v>
      </c>
      <c r="E112" s="59">
        <v>10</v>
      </c>
      <c r="F112" s="59">
        <v>4</v>
      </c>
      <c r="G112" s="59">
        <v>6</v>
      </c>
      <c r="H112" s="59">
        <v>0</v>
      </c>
      <c r="I112" s="59">
        <v>0</v>
      </c>
      <c r="J112" s="59">
        <v>0</v>
      </c>
      <c r="K112" s="59">
        <v>18</v>
      </c>
      <c r="L112" s="59">
        <v>2</v>
      </c>
      <c r="M112" s="59">
        <v>16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3</v>
      </c>
      <c r="U112" s="59">
        <v>2</v>
      </c>
      <c r="V112" s="59">
        <v>1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</v>
      </c>
      <c r="AC112" s="59">
        <v>1</v>
      </c>
      <c r="AD112" s="59">
        <v>1</v>
      </c>
      <c r="AE112" s="59">
        <v>0</v>
      </c>
      <c r="AF112" s="59">
        <v>0</v>
      </c>
      <c r="AG112" s="59">
        <v>0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0</v>
      </c>
      <c r="AO112" s="59">
        <v>0</v>
      </c>
      <c r="AP112" s="59">
        <v>0</v>
      </c>
      <c r="AQ112" s="59">
        <v>0</v>
      </c>
      <c r="AR112" s="59">
        <v>0</v>
      </c>
      <c r="AS112" s="59">
        <v>0</v>
      </c>
      <c r="AT112" s="59">
        <v>0</v>
      </c>
      <c r="AU112" s="59">
        <v>0</v>
      </c>
      <c r="AV112" s="59">
        <v>0</v>
      </c>
      <c r="AW112" s="59">
        <v>0</v>
      </c>
    </row>
    <row r="113" spans="1:49">
      <c r="A113" s="41">
        <v>101</v>
      </c>
      <c r="B113" s="59">
        <v>15</v>
      </c>
      <c r="C113" s="59">
        <v>2</v>
      </c>
      <c r="D113" s="59">
        <v>13</v>
      </c>
      <c r="E113" s="59">
        <v>3</v>
      </c>
      <c r="F113" s="59">
        <v>0</v>
      </c>
      <c r="G113" s="59">
        <v>3</v>
      </c>
      <c r="H113" s="59">
        <v>3</v>
      </c>
      <c r="I113" s="59">
        <v>1</v>
      </c>
      <c r="J113" s="59">
        <v>2</v>
      </c>
      <c r="K113" s="59">
        <v>9</v>
      </c>
      <c r="L113" s="59">
        <v>1</v>
      </c>
      <c r="M113" s="59">
        <v>8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  <c r="U113" s="59">
        <v>0</v>
      </c>
      <c r="V113" s="59">
        <v>0</v>
      </c>
      <c r="W113" s="59">
        <v>0</v>
      </c>
      <c r="X113" s="59">
        <v>0</v>
      </c>
      <c r="Y113" s="59">
        <v>0</v>
      </c>
      <c r="Z113" s="59">
        <v>0</v>
      </c>
      <c r="AA113" s="59">
        <v>0</v>
      </c>
      <c r="AB113" s="59">
        <v>0</v>
      </c>
      <c r="AC113" s="59">
        <v>0</v>
      </c>
      <c r="AD113" s="59">
        <v>0</v>
      </c>
      <c r="AE113" s="59">
        <v>0</v>
      </c>
      <c r="AF113" s="59">
        <v>0</v>
      </c>
      <c r="AG113" s="59">
        <v>0</v>
      </c>
      <c r="AH113" s="59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59">
        <v>0</v>
      </c>
      <c r="AO113" s="59">
        <v>0</v>
      </c>
      <c r="AP113" s="59">
        <v>0</v>
      </c>
      <c r="AQ113" s="59">
        <v>0</v>
      </c>
      <c r="AR113" s="59">
        <v>0</v>
      </c>
      <c r="AS113" s="59">
        <v>0</v>
      </c>
      <c r="AT113" s="59">
        <v>0</v>
      </c>
      <c r="AU113" s="59">
        <v>0</v>
      </c>
      <c r="AV113" s="59">
        <v>0</v>
      </c>
      <c r="AW113" s="59">
        <v>0</v>
      </c>
    </row>
    <row r="114" spans="1:49">
      <c r="A114" s="41">
        <v>102</v>
      </c>
      <c r="B114" s="59">
        <v>9</v>
      </c>
      <c r="C114" s="59">
        <v>1</v>
      </c>
      <c r="D114" s="59">
        <v>8</v>
      </c>
      <c r="E114" s="59">
        <v>4</v>
      </c>
      <c r="F114" s="59">
        <v>0</v>
      </c>
      <c r="G114" s="59">
        <v>4</v>
      </c>
      <c r="H114" s="59">
        <v>0</v>
      </c>
      <c r="I114" s="59">
        <v>0</v>
      </c>
      <c r="J114" s="59">
        <v>0</v>
      </c>
      <c r="K114" s="59">
        <v>3</v>
      </c>
      <c r="L114" s="59">
        <v>0</v>
      </c>
      <c r="M114" s="59">
        <v>3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1</v>
      </c>
      <c r="U114" s="59">
        <v>0</v>
      </c>
      <c r="V114" s="59">
        <v>1</v>
      </c>
      <c r="W114" s="59">
        <v>0</v>
      </c>
      <c r="X114" s="59">
        <v>0</v>
      </c>
      <c r="Y114" s="59">
        <v>0</v>
      </c>
      <c r="Z114" s="59">
        <v>1</v>
      </c>
      <c r="AA114" s="59">
        <v>1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59">
        <v>0</v>
      </c>
      <c r="AO114" s="59">
        <v>0</v>
      </c>
      <c r="AP114" s="59">
        <v>0</v>
      </c>
      <c r="AQ114" s="59">
        <v>0</v>
      </c>
      <c r="AR114" s="59">
        <v>0</v>
      </c>
      <c r="AS114" s="59">
        <v>0</v>
      </c>
      <c r="AT114" s="59">
        <v>0</v>
      </c>
      <c r="AU114" s="59">
        <v>0</v>
      </c>
      <c r="AV114" s="59">
        <v>0</v>
      </c>
      <c r="AW114" s="59">
        <v>0</v>
      </c>
    </row>
    <row r="115" spans="1:49">
      <c r="A115" s="41">
        <v>103</v>
      </c>
      <c r="B115" s="59">
        <v>2</v>
      </c>
      <c r="C115" s="59">
        <v>1</v>
      </c>
      <c r="D115" s="59">
        <v>1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2</v>
      </c>
      <c r="L115" s="59">
        <v>1</v>
      </c>
      <c r="M115" s="59">
        <v>1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>
        <v>0</v>
      </c>
      <c r="Y115" s="59">
        <v>0</v>
      </c>
      <c r="Z115" s="59">
        <v>0</v>
      </c>
      <c r="AA115" s="59">
        <v>0</v>
      </c>
      <c r="AB115" s="59">
        <v>0</v>
      </c>
      <c r="AC115" s="59">
        <v>0</v>
      </c>
      <c r="AD115" s="59">
        <v>0</v>
      </c>
      <c r="AE115" s="59">
        <v>0</v>
      </c>
      <c r="AF115" s="59">
        <v>0</v>
      </c>
      <c r="AG115" s="59">
        <v>0</v>
      </c>
      <c r="AH115" s="59">
        <v>0</v>
      </c>
      <c r="AI115" s="59">
        <v>0</v>
      </c>
      <c r="AJ115" s="59">
        <v>0</v>
      </c>
      <c r="AK115" s="59">
        <v>0</v>
      </c>
      <c r="AL115" s="59">
        <v>0</v>
      </c>
      <c r="AM115" s="59">
        <v>0</v>
      </c>
      <c r="AN115" s="59">
        <v>0</v>
      </c>
      <c r="AO115" s="59">
        <v>0</v>
      </c>
      <c r="AP115" s="59">
        <v>0</v>
      </c>
      <c r="AQ115" s="59">
        <v>0</v>
      </c>
      <c r="AR115" s="59">
        <v>0</v>
      </c>
      <c r="AS115" s="59">
        <v>0</v>
      </c>
      <c r="AT115" s="59">
        <v>0</v>
      </c>
      <c r="AU115" s="59">
        <v>0</v>
      </c>
      <c r="AV115" s="59">
        <v>0</v>
      </c>
      <c r="AW115" s="59">
        <v>0</v>
      </c>
    </row>
    <row r="116" spans="1:49">
      <c r="A116" s="41">
        <v>104</v>
      </c>
      <c r="B116" s="59">
        <v>1</v>
      </c>
      <c r="C116" s="59">
        <v>0</v>
      </c>
      <c r="D116" s="59">
        <v>1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1</v>
      </c>
      <c r="L116" s="59">
        <v>0</v>
      </c>
      <c r="M116" s="59">
        <v>1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  <c r="AL116" s="59">
        <v>0</v>
      </c>
      <c r="AM116" s="59">
        <v>0</v>
      </c>
      <c r="AN116" s="59">
        <v>0</v>
      </c>
      <c r="AO116" s="59">
        <v>0</v>
      </c>
      <c r="AP116" s="59">
        <v>0</v>
      </c>
      <c r="AQ116" s="59">
        <v>0</v>
      </c>
      <c r="AR116" s="59">
        <v>0</v>
      </c>
      <c r="AS116" s="59">
        <v>0</v>
      </c>
      <c r="AT116" s="59">
        <v>0</v>
      </c>
      <c r="AU116" s="59">
        <v>0</v>
      </c>
      <c r="AV116" s="59">
        <v>0</v>
      </c>
      <c r="AW116" s="59">
        <v>0</v>
      </c>
    </row>
    <row r="117" spans="1:49">
      <c r="A117" s="41">
        <v>106</v>
      </c>
      <c r="B117" s="59">
        <v>3</v>
      </c>
      <c r="C117" s="59">
        <v>0</v>
      </c>
      <c r="D117" s="59">
        <v>3</v>
      </c>
      <c r="E117" s="59">
        <v>0</v>
      </c>
      <c r="F117" s="59">
        <v>0</v>
      </c>
      <c r="G117" s="59">
        <v>0</v>
      </c>
      <c r="H117" s="59">
        <v>2</v>
      </c>
      <c r="I117" s="59">
        <v>0</v>
      </c>
      <c r="J117" s="59">
        <v>2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>
        <v>0</v>
      </c>
      <c r="Y117" s="59">
        <v>0</v>
      </c>
      <c r="Z117" s="59">
        <v>0</v>
      </c>
      <c r="AA117" s="59">
        <v>0</v>
      </c>
      <c r="AB117" s="59">
        <v>0</v>
      </c>
      <c r="AC117" s="59">
        <v>0</v>
      </c>
      <c r="AD117" s="59">
        <v>0</v>
      </c>
      <c r="AE117" s="59">
        <v>0</v>
      </c>
      <c r="AF117" s="59">
        <v>0</v>
      </c>
      <c r="AG117" s="59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0</v>
      </c>
      <c r="AN117" s="59">
        <v>0</v>
      </c>
      <c r="AO117" s="59">
        <v>0</v>
      </c>
      <c r="AP117" s="59">
        <v>0</v>
      </c>
      <c r="AQ117" s="59">
        <v>0</v>
      </c>
      <c r="AR117" s="59">
        <v>0</v>
      </c>
      <c r="AS117" s="59">
        <v>0</v>
      </c>
      <c r="AT117" s="59">
        <v>0</v>
      </c>
      <c r="AU117" s="59">
        <v>0</v>
      </c>
      <c r="AV117" s="59">
        <v>0</v>
      </c>
      <c r="AW117" s="59">
        <v>0</v>
      </c>
    </row>
    <row r="118" spans="1:49">
      <c r="A118" s="41">
        <v>108</v>
      </c>
      <c r="B118" s="59">
        <v>1</v>
      </c>
      <c r="C118" s="59">
        <v>0</v>
      </c>
      <c r="D118" s="59">
        <v>1</v>
      </c>
      <c r="E118" s="59">
        <v>0</v>
      </c>
      <c r="F118" s="59">
        <v>0</v>
      </c>
      <c r="G118" s="59">
        <v>0</v>
      </c>
      <c r="H118" s="59">
        <v>1</v>
      </c>
      <c r="I118" s="59">
        <v>0</v>
      </c>
      <c r="J118" s="59">
        <v>1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G118" s="59">
        <v>0</v>
      </c>
      <c r="AH118" s="59">
        <v>0</v>
      </c>
      <c r="AI118" s="59">
        <v>0</v>
      </c>
      <c r="AJ118" s="59">
        <v>0</v>
      </c>
      <c r="AK118" s="59">
        <v>0</v>
      </c>
      <c r="AL118" s="59">
        <v>0</v>
      </c>
      <c r="AM118" s="59">
        <v>0</v>
      </c>
      <c r="AN118" s="59">
        <v>0</v>
      </c>
      <c r="AO118" s="59">
        <v>0</v>
      </c>
      <c r="AP118" s="59">
        <v>0</v>
      </c>
      <c r="AQ118" s="59">
        <v>0</v>
      </c>
      <c r="AR118" s="59">
        <v>0</v>
      </c>
      <c r="AS118" s="59">
        <v>0</v>
      </c>
      <c r="AT118" s="59">
        <v>0</v>
      </c>
      <c r="AU118" s="59">
        <v>0</v>
      </c>
      <c r="AV118" s="59">
        <v>0</v>
      </c>
      <c r="AW118" s="59">
        <v>0</v>
      </c>
    </row>
    <row r="119" spans="1:49">
      <c r="A119" s="51">
        <v>112</v>
      </c>
      <c r="B119" s="63">
        <v>1</v>
      </c>
      <c r="C119" s="63">
        <v>0</v>
      </c>
      <c r="D119" s="63">
        <v>1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1</v>
      </c>
      <c r="L119" s="63">
        <v>0</v>
      </c>
      <c r="M119" s="63">
        <v>1</v>
      </c>
      <c r="N119" s="63">
        <v>0</v>
      </c>
      <c r="O119" s="63">
        <v>0</v>
      </c>
      <c r="P119" s="63">
        <v>0</v>
      </c>
      <c r="Q119" s="63"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0</v>
      </c>
      <c r="Y119" s="63">
        <v>0</v>
      </c>
      <c r="Z119" s="63">
        <v>0</v>
      </c>
      <c r="AA119" s="63">
        <v>0</v>
      </c>
      <c r="AB119" s="63">
        <v>0</v>
      </c>
      <c r="AC119" s="63">
        <v>0</v>
      </c>
      <c r="AD119" s="63">
        <v>0</v>
      </c>
      <c r="AE119" s="63">
        <v>0</v>
      </c>
      <c r="AF119" s="63">
        <v>0</v>
      </c>
      <c r="AG119" s="63">
        <v>0</v>
      </c>
      <c r="AH119" s="63">
        <v>0</v>
      </c>
      <c r="AI119" s="63">
        <v>0</v>
      </c>
      <c r="AJ119" s="63">
        <v>0</v>
      </c>
      <c r="AK119" s="63">
        <v>0</v>
      </c>
      <c r="AL119" s="63">
        <v>0</v>
      </c>
      <c r="AM119" s="63">
        <v>0</v>
      </c>
      <c r="AN119" s="63">
        <v>0</v>
      </c>
      <c r="AO119" s="63">
        <v>0</v>
      </c>
      <c r="AP119" s="63">
        <v>0</v>
      </c>
      <c r="AQ119" s="63">
        <v>0</v>
      </c>
      <c r="AR119" s="63">
        <v>0</v>
      </c>
      <c r="AS119" s="63">
        <v>0</v>
      </c>
      <c r="AT119" s="63">
        <v>0</v>
      </c>
      <c r="AU119" s="63">
        <v>0</v>
      </c>
      <c r="AV119" s="63">
        <v>0</v>
      </c>
      <c r="AW119" s="63">
        <v>0</v>
      </c>
    </row>
  </sheetData>
  <autoFilter ref="A4:AW119"/>
  <mergeCells count="21">
    <mergeCell ref="AU2:AW2"/>
    <mergeCell ref="AU3:AW3"/>
    <mergeCell ref="B3:D3"/>
    <mergeCell ref="E3:G3"/>
    <mergeCell ref="H3:J3"/>
    <mergeCell ref="K3:M3"/>
    <mergeCell ref="N3:P3"/>
    <mergeCell ref="Q3:S3"/>
    <mergeCell ref="AF3:AH3"/>
    <mergeCell ref="T3:V3"/>
    <mergeCell ref="W3:Y3"/>
    <mergeCell ref="Z3:AB3"/>
    <mergeCell ref="AI3:AK3"/>
    <mergeCell ref="AL3:AN3"/>
    <mergeCell ref="AO3:AQ3"/>
    <mergeCell ref="AR3:AT3"/>
    <mergeCell ref="A2:B2"/>
    <mergeCell ref="AC3:AE3"/>
    <mergeCell ref="A1:AR1"/>
    <mergeCell ref="AP2:AR2"/>
    <mergeCell ref="A3:A4"/>
  </mergeCells>
  <phoneticPr fontId="1" type="noConversion"/>
  <pageMargins left="0.39370078740157483" right="0.39370078740157483" top="0" bottom="0" header="0" footer="0"/>
  <pageSetup paperSize="9" scale="31" orientation="portrait" horizontalDpi="300" verticalDpi="300" r:id="rId1"/>
  <headerFooter alignWithMargins="0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유형,장애정도</vt:lpstr>
      <vt:lpstr>구군,장애정도</vt:lpstr>
      <vt:lpstr>구군,유형,장애정도</vt:lpstr>
      <vt:lpstr>연령,유형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초록여행</cp:lastModifiedBy>
  <cp:lastPrinted>2023-05-27T11:23:34Z</cp:lastPrinted>
  <dcterms:created xsi:type="dcterms:W3CDTF">2015-07-16T05:30:27Z</dcterms:created>
  <dcterms:modified xsi:type="dcterms:W3CDTF">2023-05-27T11:27:01Z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